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0\AO  Getafe-Perales\"/>
    </mc:Choice>
  </mc:AlternateContent>
  <bookViews>
    <workbookView xWindow="-15" yWindow="-15" windowWidth="10800" windowHeight="7470"/>
  </bookViews>
  <sheets>
    <sheet name="Portada " sheetId="20" r:id="rId1"/>
    <sheet name="Justificacion" sheetId="15" state="hidden" r:id="rId2"/>
    <sheet name="Òptico" sheetId="19" state="hidden" r:id="rId3"/>
    <sheet name="Plan Prensa" sheetId="1" r:id="rId4"/>
    <sheet name="Materiales" sheetId="17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</externalReferences>
  <definedNames>
    <definedName name="\B">[1]FRECEFECBAILEYS!#REF!</definedName>
    <definedName name="\c">#REF!</definedName>
    <definedName name="\h">#N/A</definedName>
    <definedName name="\M">#REF!</definedName>
    <definedName name="\p">#N/A</definedName>
    <definedName name="\z">#REF!</definedName>
    <definedName name="___________cri2">#REF!</definedName>
    <definedName name="__________rs156">#REF!</definedName>
    <definedName name="_________cri2">#REF!</definedName>
    <definedName name="_________CST1" hidden="1">{#N/A,#N/A,FALSE,"ABR";#N/A,#N/A,FALSE,"MAR";#N/A,#N/A,FALSE,"CUSTOS"}</definedName>
    <definedName name="_________CST2" hidden="1">{#N/A,#N/A,FALSE,"ABR";#N/A,#N/A,FALSE,"MAR";#N/A,#N/A,FALSE,"CUSTOS"}</definedName>
    <definedName name="_________CST3" hidden="1">{#N/A,#N/A,FALSE,"ABR";#N/A,#N/A,FALSE,"MAR";#N/A,#N/A,FALSE,"CUSTOS"}</definedName>
    <definedName name="_________EXT1" hidden="1">{#N/A,#N/A,FALSE,"ABR";#N/A,#N/A,FALSE,"MAR";#N/A,#N/A,FALSE,"CUSTOS"}</definedName>
    <definedName name="_________EXT2" hidden="1">{#N/A,#N/A,FALSE,"ABR";#N/A,#N/A,FALSE,"MAR";#N/A,#N/A,FALSE,"CUSTOS"}</definedName>
    <definedName name="_________EXT3" hidden="1">{#N/A,#N/A,FALSE,"ABR";#N/A,#N/A,FALSE,"MAR";#N/A,#N/A,FALSE,"CUSTOS"}</definedName>
    <definedName name="_________F" hidden="1">{"PYGP",#N/A,TRUE,"PandL";"BALANCEP",#N/A,TRUE,"BS";"Estado Cash Flow",#N/A,TRUE,"CFlow";"debt",#N/A,TRUE,"Debt";"worcap",#N/A,TRUE,"WorCap";"Analisis Impuestos",#N/A,TRUE,"Tax"}</definedName>
    <definedName name="_________RAD1" hidden="1">{#N/A,#N/A,FALSE,"ABR";#N/A,#N/A,FALSE,"MAR";#N/A,#N/A,FALSE,"CUSTOS"}</definedName>
    <definedName name="_________W54" hidden="1">{"PYGP",#N/A,TRUE,"PandL";"BALANCEP",#N/A,TRUE,"BS";"Estado Cash Flow",#N/A,TRUE,"CFlow";"debt",#N/A,TRUE,"Debt";"worcap",#N/A,TRUE,"WorCap";"Analisis Impuestos",#N/A,TRUE,"Tax"}</definedName>
    <definedName name="________cri2">#REF!</definedName>
    <definedName name="________CST1" hidden="1">{#N/A,#N/A,FALSE,"ABR";#N/A,#N/A,FALSE,"MAR";#N/A,#N/A,FALSE,"CUSTOS"}</definedName>
    <definedName name="________CST2" hidden="1">{#N/A,#N/A,FALSE,"ABR";#N/A,#N/A,FALSE,"MAR";#N/A,#N/A,FALSE,"CUSTOS"}</definedName>
    <definedName name="________CST3" hidden="1">{#N/A,#N/A,FALSE,"ABR";#N/A,#N/A,FALSE,"MAR";#N/A,#N/A,FALSE,"CUSTOS"}</definedName>
    <definedName name="________EXT1" hidden="1">{#N/A,#N/A,FALSE,"ABR";#N/A,#N/A,FALSE,"MAR";#N/A,#N/A,FALSE,"CUSTOS"}</definedName>
    <definedName name="________EXT2" hidden="1">{#N/A,#N/A,FALSE,"ABR";#N/A,#N/A,FALSE,"MAR";#N/A,#N/A,FALSE,"CUSTOS"}</definedName>
    <definedName name="________EXT3" hidden="1">{#N/A,#N/A,FALSE,"ABR";#N/A,#N/A,FALSE,"MAR";#N/A,#N/A,FALSE,"CUSTOS"}</definedName>
    <definedName name="________F" hidden="1">{"PYGP",#N/A,TRUE,"PandL";"BALANCEP",#N/A,TRUE,"BS";"Estado Cash Flow",#N/A,TRUE,"CFlow";"debt",#N/A,TRUE,"Debt";"worcap",#N/A,TRUE,"WorCap";"Analisis Impuestos",#N/A,TRUE,"Tax"}</definedName>
    <definedName name="________RAD1" hidden="1">{#N/A,#N/A,FALSE,"ABR";#N/A,#N/A,FALSE,"MAR";#N/A,#N/A,FALSE,"CUSTOS"}</definedName>
    <definedName name="________rs156">#REF!</definedName>
    <definedName name="________W54" hidden="1">{"PYGP",#N/A,TRUE,"PandL";"BALANCEP",#N/A,TRUE,"BS";"Estado Cash Flow",#N/A,TRUE,"CFlow";"debt",#N/A,TRUE,"Debt";"worcap",#N/A,TRUE,"WorCap";"Analisis Impuestos",#N/A,TRUE,"Tax"}</definedName>
    <definedName name="_______AE1" hidden="1">{#N/A,#N/A,FALSE,"ABR";#N/A,#N/A,FALSE,"MAR";#N/A,#N/A,FALSE,"CUSTOS"}</definedName>
    <definedName name="_______cri2">#REF!</definedName>
    <definedName name="_______CST1" hidden="1">{#N/A,#N/A,FALSE,"ABR";#N/A,#N/A,FALSE,"MAR";#N/A,#N/A,FALSE,"CUSTOS"}</definedName>
    <definedName name="_______CST2" hidden="1">{#N/A,#N/A,FALSE,"ABR";#N/A,#N/A,FALSE,"MAR";#N/A,#N/A,FALSE,"CUSTOS"}</definedName>
    <definedName name="_______CST3" hidden="1">{#N/A,#N/A,FALSE,"ABR";#N/A,#N/A,FALSE,"MAR";#N/A,#N/A,FALSE,"CUSTOS"}</definedName>
    <definedName name="_______EXT1" hidden="1">{#N/A,#N/A,FALSE,"ABR";#N/A,#N/A,FALSE,"MAR";#N/A,#N/A,FALSE,"CUSTOS"}</definedName>
    <definedName name="_______EXT2" hidden="1">{#N/A,#N/A,FALSE,"ABR";#N/A,#N/A,FALSE,"MAR";#N/A,#N/A,FALSE,"CUSTOS"}</definedName>
    <definedName name="_______EXT3" hidden="1">{#N/A,#N/A,FALSE,"ABR";#N/A,#N/A,FALSE,"MAR";#N/A,#N/A,FALSE,"CUSTOS"}</definedName>
    <definedName name="_______F" hidden="1">{"PYGP",#N/A,TRUE,"PandL";"BALANCEP",#N/A,TRUE,"BS";"Estado Cash Flow",#N/A,TRUE,"CFlow";"debt",#N/A,TRUE,"Debt";"worcap",#N/A,TRUE,"WorCap";"Analisis Impuestos",#N/A,TRUE,"Tax"}</definedName>
    <definedName name="_______RAD1" hidden="1">{#N/A,#N/A,FALSE,"ABR";#N/A,#N/A,FALSE,"MAR";#N/A,#N/A,FALSE,"CUSTOS"}</definedName>
    <definedName name="_______rs156">#REF!</definedName>
    <definedName name="_______W54" hidden="1">{"PYGP",#N/A,TRUE,"PandL";"BALANCEP",#N/A,TRUE,"BS";"Estado Cash Flow",#N/A,TRUE,"CFlow";"debt",#N/A,TRUE,"Debt";"worcap",#N/A,TRUE,"WorCap";"Analisis Impuestos",#N/A,TRUE,"Tax"}</definedName>
    <definedName name="______AE1" hidden="1">{#N/A,#N/A,FALSE,"ABR";#N/A,#N/A,FALSE,"MAR";#N/A,#N/A,FALSE,"CUSTOS"}</definedName>
    <definedName name="______cri2">#REF!</definedName>
    <definedName name="______CST1" hidden="1">{#N/A,#N/A,FALSE,"ABR";#N/A,#N/A,FALSE,"MAR";#N/A,#N/A,FALSE,"CUSTOS"}</definedName>
    <definedName name="______CST2" hidden="1">{#N/A,#N/A,FALSE,"ABR";#N/A,#N/A,FALSE,"MAR";#N/A,#N/A,FALSE,"CUSTOS"}</definedName>
    <definedName name="______CST3" hidden="1">{#N/A,#N/A,FALSE,"ABR";#N/A,#N/A,FALSE,"MAR";#N/A,#N/A,FALSE,"CUSTOS"}</definedName>
    <definedName name="______EXT1" hidden="1">{#N/A,#N/A,FALSE,"ABR";#N/A,#N/A,FALSE,"MAR";#N/A,#N/A,FALSE,"CUSTOS"}</definedName>
    <definedName name="______EXT2" hidden="1">{#N/A,#N/A,FALSE,"ABR";#N/A,#N/A,FALSE,"MAR";#N/A,#N/A,FALSE,"CUSTOS"}</definedName>
    <definedName name="______EXT3" hidden="1">{#N/A,#N/A,FALSE,"ABR";#N/A,#N/A,FALSE,"MAR";#N/A,#N/A,FALSE,"CUSTOS"}</definedName>
    <definedName name="______F" hidden="1">{"PYGP",#N/A,TRUE,"PandL";"BALANCEP",#N/A,TRUE,"BS";"Estado Cash Flow",#N/A,TRUE,"CFlow";"debt",#N/A,TRUE,"Debt";"worcap",#N/A,TRUE,"WorCap";"Analisis Impuestos",#N/A,TRUE,"Tax"}</definedName>
    <definedName name="______RAD1" hidden="1">{#N/A,#N/A,FALSE,"ABR";#N/A,#N/A,FALSE,"MAR";#N/A,#N/A,FALSE,"CUSTOS"}</definedName>
    <definedName name="______rs156">#REF!</definedName>
    <definedName name="______W54" hidden="1">{"PYGP",#N/A,TRUE,"PandL";"BALANCEP",#N/A,TRUE,"BS";"Estado Cash Flow",#N/A,TRUE,"CFlow";"debt",#N/A,TRUE,"Debt";"worcap",#N/A,TRUE,"WorCap";"Analisis Impuestos",#N/A,TRUE,"Tax"}</definedName>
    <definedName name="_____a3">#REF!</definedName>
    <definedName name="_____a32">#REF!</definedName>
    <definedName name="_____AE1" hidden="1">{#N/A,#N/A,FALSE,"ABR";#N/A,#N/A,FALSE,"MAR";#N/A,#N/A,FALSE,"CUSTOS"}</definedName>
    <definedName name="_____CAL1">#REF!</definedName>
    <definedName name="_____cri2">#REF!</definedName>
    <definedName name="_____CST1" hidden="1">{#N/A,#N/A,FALSE,"ABR";#N/A,#N/A,FALSE,"MAR";#N/A,#N/A,FALSE,"CUSTOS"}</definedName>
    <definedName name="_____CST2" hidden="1">{#N/A,#N/A,FALSE,"ABR";#N/A,#N/A,FALSE,"MAR";#N/A,#N/A,FALSE,"CUSTOS"}</definedName>
    <definedName name="_____CST3" hidden="1">{#N/A,#N/A,FALSE,"ABR";#N/A,#N/A,FALSE,"MAR";#N/A,#N/A,FALSE,"CUSTOS"}</definedName>
    <definedName name="_____dcf2">#REF!</definedName>
    <definedName name="_____EXT1" hidden="1">{#N/A,#N/A,FALSE,"ABR";#N/A,#N/A,FALSE,"MAR";#N/A,#N/A,FALSE,"CUSTOS"}</definedName>
    <definedName name="_____EXT2" hidden="1">{#N/A,#N/A,FALSE,"ABR";#N/A,#N/A,FALSE,"MAR";#N/A,#N/A,FALSE,"CUSTOS"}</definedName>
    <definedName name="_____EXT3" hidden="1">{#N/A,#N/A,FALSE,"ABR";#N/A,#N/A,FALSE,"MAR";#N/A,#N/A,FALSE,"CUSTOS"}</definedName>
    <definedName name="_____F" hidden="1">{"PYGP",#N/A,TRUE,"PandL";"BALANCEP",#N/A,TRUE,"BS";"Estado Cash Flow",#N/A,TRUE,"CFlow";"debt",#N/A,TRUE,"Debt";"worcap",#N/A,TRUE,"WorCap";"Analisis Impuestos",#N/A,TRUE,"Tax"}</definedName>
    <definedName name="_____RAD1" hidden="1">{#N/A,#N/A,FALSE,"ABR";#N/A,#N/A,FALSE,"MAR";#N/A,#N/A,FALSE,"CUSTOS"}</definedName>
    <definedName name="_____Row1">#REF!</definedName>
    <definedName name="_____rs156">#REF!</definedName>
    <definedName name="_____SF1">#REF!</definedName>
    <definedName name="_____TV1">[2]PUBOBJ1!#REF!</definedName>
    <definedName name="_____TVE11">'[3]TVE20"'!#REF!</definedName>
    <definedName name="_____W54" hidden="1">{"PYGP",#N/A,TRUE,"PandL";"BALANCEP",#N/A,TRUE,"BS";"Estado Cash Flow",#N/A,TRUE,"CFlow";"debt",#N/A,TRUE,"Debt";"worcap",#N/A,TRUE,"WorCap";"Analisis Impuestos",#N/A,TRUE,"Tax"}</definedName>
    <definedName name="____a3">#REF!</definedName>
    <definedName name="____a32">#REF!</definedName>
    <definedName name="____AE1" hidden="1">{#N/A,#N/A,FALSE,"ABR";#N/A,#N/A,FALSE,"MAR";#N/A,#N/A,FALSE,"CUSTOS"}</definedName>
    <definedName name="____CAL1">#REF!</definedName>
    <definedName name="____cri2">#REF!</definedName>
    <definedName name="____CST1" hidden="1">{#N/A,#N/A,FALSE,"ABR";#N/A,#N/A,FALSE,"MAR";#N/A,#N/A,FALSE,"CUSTOS"}</definedName>
    <definedName name="____CST2" hidden="1">{#N/A,#N/A,FALSE,"ABR";#N/A,#N/A,FALSE,"MAR";#N/A,#N/A,FALSE,"CUSTOS"}</definedName>
    <definedName name="____CST3" hidden="1">{#N/A,#N/A,FALSE,"ABR";#N/A,#N/A,FALSE,"MAR";#N/A,#N/A,FALSE,"CUSTOS"}</definedName>
    <definedName name="____dcf2">#REF!</definedName>
    <definedName name="____EXT1" hidden="1">{#N/A,#N/A,FALSE,"ABR";#N/A,#N/A,FALSE,"MAR";#N/A,#N/A,FALSE,"CUSTOS"}</definedName>
    <definedName name="____EXT2" hidden="1">{#N/A,#N/A,FALSE,"ABR";#N/A,#N/A,FALSE,"MAR";#N/A,#N/A,FALSE,"CUSTOS"}</definedName>
    <definedName name="____EXT3" hidden="1">{#N/A,#N/A,FALSE,"ABR";#N/A,#N/A,FALSE,"MAR";#N/A,#N/A,FALSE,"CUSTOS"}</definedName>
    <definedName name="____F" hidden="1">{"PYGP",#N/A,TRUE,"PandL";"BALANCEP",#N/A,TRUE,"BS";"Estado Cash Flow",#N/A,TRUE,"CFlow";"debt",#N/A,TRUE,"Debt";"worcap",#N/A,TRUE,"WorCap";"Analisis Impuestos",#N/A,TRUE,"Tax"}</definedName>
    <definedName name="____RAD1" hidden="1">{#N/A,#N/A,FALSE,"ABR";#N/A,#N/A,FALSE,"MAR";#N/A,#N/A,FALSE,"CUSTOS"}</definedName>
    <definedName name="____Row1">#REF!</definedName>
    <definedName name="____rs156">#REF!</definedName>
    <definedName name="____SF1">#REF!</definedName>
    <definedName name="____TV1">[2]PUBOBJ1!#REF!</definedName>
    <definedName name="____TVE11">'[3]TVE20"'!#REF!</definedName>
    <definedName name="____W54" hidden="1">{"PYGP",#N/A,TRUE,"PandL";"BALANCEP",#N/A,TRUE,"BS";"Estado Cash Flow",#N/A,TRUE,"CFlow";"debt",#N/A,TRUE,"Debt";"worcap",#N/A,TRUE,"WorCap";"Analisis Impuestos",#N/A,TRUE,"Tax"}</definedName>
    <definedName name="___a3">#REF!</definedName>
    <definedName name="___a32">#REF!</definedName>
    <definedName name="___AE1" hidden="1">{#N/A,#N/A,FALSE,"ABR";#N/A,#N/A,FALSE,"MAR";#N/A,#N/A,FALSE,"CUSTOS"}</definedName>
    <definedName name="___CAL1">#REF!</definedName>
    <definedName name="___cri2">#REF!</definedName>
    <definedName name="___CST1" hidden="1">{#N/A,#N/A,FALSE,"ABR";#N/A,#N/A,FALSE,"MAR";#N/A,#N/A,FALSE,"CUSTOS"}</definedName>
    <definedName name="___CST2" hidden="1">{#N/A,#N/A,FALSE,"ABR";#N/A,#N/A,FALSE,"MAR";#N/A,#N/A,FALSE,"CUSTOS"}</definedName>
    <definedName name="___CST3" hidden="1">{#N/A,#N/A,FALSE,"ABR";#N/A,#N/A,FALSE,"MAR";#N/A,#N/A,FALSE,"CUSTOS"}</definedName>
    <definedName name="___dcf2">#REF!</definedName>
    <definedName name="___EXT1" hidden="1">{#N/A,#N/A,FALSE,"ABR";#N/A,#N/A,FALSE,"MAR";#N/A,#N/A,FALSE,"CUSTOS"}</definedName>
    <definedName name="___EXT2" hidden="1">{#N/A,#N/A,FALSE,"ABR";#N/A,#N/A,FALSE,"MAR";#N/A,#N/A,FALSE,"CUSTOS"}</definedName>
    <definedName name="___EXT3" hidden="1">{#N/A,#N/A,FALSE,"ABR";#N/A,#N/A,FALSE,"MAR";#N/A,#N/A,FALSE,"CUSTOS"}</definedName>
    <definedName name="___F" hidden="1">{"PYGP",#N/A,TRUE,"PandL";"BALANCEP",#N/A,TRUE,"BS";"Estado Cash Flow",#N/A,TRUE,"CFlow";"debt",#N/A,TRUE,"Debt";"worcap",#N/A,TRUE,"WorCap";"Analisis Impuestos",#N/A,TRUE,"Tax"}</definedName>
    <definedName name="___RAD1" hidden="1">{#N/A,#N/A,FALSE,"ABR";#N/A,#N/A,FALSE,"MAR";#N/A,#N/A,FALSE,"CUSTOS"}</definedName>
    <definedName name="___Row1">#REF!</definedName>
    <definedName name="___rs156">#REF!</definedName>
    <definedName name="___SF1">#REF!</definedName>
    <definedName name="___TV1">[2]PUBOBJ1!#REF!</definedName>
    <definedName name="___TVE11">'[3]TVE20"'!#REF!</definedName>
    <definedName name="___W54" hidden="1">{"PYGP",#N/A,TRUE,"PandL";"BALANCEP",#N/A,TRUE,"BS";"Estado Cash Flow",#N/A,TRUE,"CFlow";"debt",#N/A,TRUE,"Debt";"worcap",#N/A,TRUE,"WorCap";"Analisis Impuestos",#N/A,TRUE,"Tax"}</definedName>
    <definedName name="__a3">#REF!</definedName>
    <definedName name="__a32">#REF!</definedName>
    <definedName name="__AE1" hidden="1">{#N/A,#N/A,FALSE,"ABR";#N/A,#N/A,FALSE,"MAR";#N/A,#N/A,FALSE,"CUSTOS"}</definedName>
    <definedName name="__CAL1">#REF!</definedName>
    <definedName name="__cri2">#REF!</definedName>
    <definedName name="__CST1" hidden="1">{#N/A,#N/A,FALSE,"ABR";#N/A,#N/A,FALSE,"MAR";#N/A,#N/A,FALSE,"CUSTOS"}</definedName>
    <definedName name="__CST2" hidden="1">{#N/A,#N/A,FALSE,"ABR";#N/A,#N/A,FALSE,"MAR";#N/A,#N/A,FALSE,"CUSTOS"}</definedName>
    <definedName name="__CST3" hidden="1">{#N/A,#N/A,FALSE,"ABR";#N/A,#N/A,FALSE,"MAR";#N/A,#N/A,FALSE,"CUSTOS"}</definedName>
    <definedName name="__dcf2">#REF!</definedName>
    <definedName name="__EXT1" hidden="1">{#N/A,#N/A,FALSE,"ABR";#N/A,#N/A,FALSE,"MAR";#N/A,#N/A,FALSE,"CUSTOS"}</definedName>
    <definedName name="__EXT2" hidden="1">{#N/A,#N/A,FALSE,"ABR";#N/A,#N/A,FALSE,"MAR";#N/A,#N/A,FALSE,"CUSTOS"}</definedName>
    <definedName name="__EXT3" hidden="1">{#N/A,#N/A,FALSE,"ABR";#N/A,#N/A,FALSE,"MAR";#N/A,#N/A,FALSE,"CUSTOS"}</definedName>
    <definedName name="__F" hidden="1">{"PYGP",#N/A,TRUE,"PandL";"BALANCEP",#N/A,TRUE,"BS";"Estado Cash Flow",#N/A,TRUE,"CFlow";"debt",#N/A,TRUE,"Debt";"worcap",#N/A,TRUE,"WorCap";"Analisis Impuestos",#N/A,TRUE,"Tax"}</definedName>
    <definedName name="__IntlFixup" hidden="1">TRUE</definedName>
    <definedName name="__RAD1" hidden="1">{#N/A,#N/A,FALSE,"ABR";#N/A,#N/A,FALSE,"MAR";#N/A,#N/A,FALSE,"CUSTOS"}</definedName>
    <definedName name="__RCA2">#N/A</definedName>
    <definedName name="__Row1">#REF!</definedName>
    <definedName name="__rs156">#REF!</definedName>
    <definedName name="__SF1">#REF!</definedName>
    <definedName name="__TV1">[2]PUBOBJ1!#REF!</definedName>
    <definedName name="__TVE11">'[3]TVE20"'!#REF!</definedName>
    <definedName name="__W54" hidden="1">{"PYGP",#N/A,TRUE,"PandL";"BALANCEP",#N/A,TRUE,"BS";"Estado Cash Flow",#N/A,TRUE,"CFlow";"debt",#N/A,TRUE,"Debt";"worcap",#N/A,TRUE,"WorCap";"Analisis Impuestos",#N/A,TRUE,"Tax"}</definedName>
    <definedName name="_1">#REF!</definedName>
    <definedName name="_a3">#REF!</definedName>
    <definedName name="_a32">#REF!</definedName>
    <definedName name="_AE1" hidden="1">{#N/A,#N/A,FALSE,"ABR";#N/A,#N/A,FALSE,"MAR";#N/A,#N/A,FALSE,"CUSTOS"}</definedName>
    <definedName name="_BIF1">#REF!</definedName>
    <definedName name="_BIF2">#REF!</definedName>
    <definedName name="_BIF3">#REF!</definedName>
    <definedName name="_BIF4">[4]bac4!$A$1:$R$40</definedName>
    <definedName name="_CAL1">#REF!</definedName>
    <definedName name="_cri2">#REF!</definedName>
    <definedName name="_CST1" hidden="1">{#N/A,#N/A,FALSE,"ABR";#N/A,#N/A,FALSE,"MAR";#N/A,#N/A,FALSE,"CUSTOS"}</definedName>
    <definedName name="_CST2" hidden="1">{#N/A,#N/A,FALSE,"ABR";#N/A,#N/A,FALSE,"MAR";#N/A,#N/A,FALSE,"CUSTOS"}</definedName>
    <definedName name="_CST3" hidden="1">{#N/A,#N/A,FALSE,"ABR";#N/A,#N/A,FALSE,"MAR";#N/A,#N/A,FALSE,"CUSTOS"}</definedName>
    <definedName name="_dcf2">#REF!</definedName>
    <definedName name="_EXT1" hidden="1">{#N/A,#N/A,FALSE,"ABR";#N/A,#N/A,FALSE,"MAR";#N/A,#N/A,FALSE,"CUSTOS"}</definedName>
    <definedName name="_EXT2" hidden="1">{#N/A,#N/A,FALSE,"ABR";#N/A,#N/A,FALSE,"MAR";#N/A,#N/A,FALSE,"CUSTOS"}</definedName>
    <definedName name="_EXT3" hidden="1">{#N/A,#N/A,FALSE,"ABR";#N/A,#N/A,FALSE,"MAR";#N/A,#N/A,FALSE,"CUSTOS"}</definedName>
    <definedName name="_F" hidden="1">{"PYGP",#N/A,TRUE,"PandL";"BALANCEP",#N/A,TRUE,"BS";"Estado Cash Flow",#N/A,TRUE,"CFlow";"debt",#N/A,TRUE,"Debt";"worcap",#N/A,TRUE,"WorCap";"Analisis Impuestos",#N/A,TRUE,"Tax"}</definedName>
    <definedName name="_F11">#REF!</definedName>
    <definedName name="_F21">#REF!</definedName>
    <definedName name="_F22">#REF!</definedName>
    <definedName name="_F23">#REF!</definedName>
    <definedName name="_xlnm._FilterDatabase" localSheetId="4" hidden="1">Materiales!$A$13:$IR$31</definedName>
    <definedName name="_xlnm._FilterDatabase" localSheetId="2" hidden="1">Òptico!$A$33:$I$35</definedName>
    <definedName name="_xlnm._FilterDatabase" localSheetId="3" hidden="1">'Plan Prensa'!$A$16:$X$18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AD1" hidden="1">{#N/A,#N/A,FALSE,"ABR";#N/A,#N/A,FALSE,"MAR";#N/A,#N/A,FALSE,"CUSTOS"}</definedName>
    <definedName name="_RCA2">#N/A</definedName>
    <definedName name="_Row1">#REF!</definedName>
    <definedName name="_rs156">#REF!</definedName>
    <definedName name="_rt90">#REF!</definedName>
    <definedName name="_SF1">#REF!</definedName>
    <definedName name="_Sort" hidden="1">#REF!</definedName>
    <definedName name="_TEL5">#REF!</definedName>
    <definedName name="_TV1">[2]PUBOBJ1!#REF!</definedName>
    <definedName name="_TVE11">'[3]TVE20"'!#REF!</definedName>
    <definedName name="_W54" hidden="1">{"PYGP",#N/A,TRUE,"PandL";"BALANCEP",#N/A,TRUE,"BS";"Estado Cash Flow",#N/A,TRUE,"CFlow";"debt",#N/A,TRUE,"Debt";"worcap",#N/A,TRUE,"WorCap";"Analisis Impuestos",#N/A,TRUE,"Tax"}</definedName>
    <definedName name="_Y4">'[3]TVE20"'!#REF!</definedName>
    <definedName name="a">#N/A</definedName>
    <definedName name="A_impresión_IM">#REF!</definedName>
    <definedName name="AA" hidden="1">{"PYGP",#N/A,TRUE,"PandL";"BALANCEP",#N/A,TRUE,"BS";"Estado Cash Flow",#N/A,TRUE,"CFlow";"debt",#N/A,TRUE,"Debt";"worcap",#N/A,TRUE,"WorCap";"Analisis Impuestos",#N/A,TRUE,"Tax"}</definedName>
    <definedName name="AAA" hidden="1">{#N/A,#N/A,FALSE,"ABR";#N/A,#N/A,FALSE,"MAR";#N/A,#N/A,FALSE,"CUSTOS"}</definedName>
    <definedName name="AAAA" hidden="1">{"PYGP",#N/A,TRUE,"PandL";"BALANCEP",#N/A,TRUE,"BS";"Estado Cash Flow",#N/A,TRUE,"CFlow";"debt",#N/A,TRUE,"Debt";"worcap",#N/A,TRUE,"WorCap";"Analisis Impuestos",#N/A,TRUE,"Tax"}</definedName>
    <definedName name="aaaaasss" hidden="1">{"PYGP",#N/A,TRUE,"PandL";"BALANCEP",#N/A,TRUE,"BS";"Estado Cash Flow",#N/A,TRUE,"CFlow";"debt",#N/A,TRUE,"Debt";"worcap",#N/A,TRUE,"WorCap";"Analisis Impuestos",#N/A,TRUE,"Tax"}</definedName>
    <definedName name="AB" hidden="1">{#N/A,#N/A,FALSE,"ABR";#N/A,#N/A,FALSE,"MAR";#N/A,#N/A,FALSE,"CUSTOS"}</definedName>
    <definedName name="ABCD" hidden="1">{"PYGP",#N/A,TRUE,"PandL";"BALANCEP",#N/A,TRUE,"BS";"Estado Cash Flow",#N/A,TRUE,"CFlow";"debt",#N/A,TRUE,"Debt";"worcap",#N/A,TRUE,"WorCap";"Analisis Impuestos",#N/A,TRUE,"Tax"}</definedName>
    <definedName name="AC" hidden="1">{#N/A,#N/A,FALSE,"ABR";#N/A,#N/A,FALSE,"MAR";#N/A,#N/A,FALSE,"CUSTOS"}</definedName>
    <definedName name="ACT">#REF!</definedName>
    <definedName name="ACTP">#REF!</definedName>
    <definedName name="actpe">#REF!</definedName>
    <definedName name="ACTUALS">#REF!</definedName>
    <definedName name="AD" hidden="1">{"PYGP",#N/A,TRUE,"PandL";"BALANCEP",#N/A,TRUE,"BS";"Estado Cash Flow",#N/A,TRUE,"CFlow";"debt",#N/A,TRUE,"Debt";"worcap",#N/A,TRUE,"WorCap";"Analisis Impuestos",#N/A,TRUE,"Tax"}</definedName>
    <definedName name="adASD" hidden="1">{"'banner (abr)'!$A$14:$G$22"}</definedName>
    <definedName name="adfh" hidden="1">{#N/A,#N/A,FALSE,"ABR";#N/A,#N/A,FALSE,"MAR";#N/A,#N/A,FALSE,"CUSTOS"}</definedName>
    <definedName name="AdFormat">#REF!</definedName>
    <definedName name="ADPUBL">#REF!</definedName>
    <definedName name="ADPUBLT">#REF!</definedName>
    <definedName name="ADPUBO">#REF!</definedName>
    <definedName name="ADPUBOT">#REF!</definedName>
    <definedName name="ADVSUMM">#REF!</definedName>
    <definedName name="AE" hidden="1">{#N/A,#N/A,FALSE,"ABR";#N/A,#N/A,FALSE,"MAR";#N/A,#N/A,FALSE,"CUSTOS"}</definedName>
    <definedName name="aEfr">#REF!</definedName>
    <definedName name="AF" hidden="1">{#N/A,#N/A,FALSE,"ABR";#N/A,#N/A,FALSE,"MAR";#N/A,#N/A,FALSE,"CUSTOS"}</definedName>
    <definedName name="AG" hidden="1">{#N/A,#N/A,FALSE,"ABR";#N/A,#N/A,FALSE,"MAR";#N/A,#N/A,FALSE,"CUSTOS"}</definedName>
    <definedName name="AGENCIA">#REF!</definedName>
    <definedName name="agos">#REF!</definedName>
    <definedName name="ALFA" hidden="1">{#N/A,#N/A,FALSE,"ABR";#N/A,#N/A,FALSE,"MAR";#N/A,#N/A,FALSE,"CUSTOS"}</definedName>
    <definedName name="AndFs">#REF!</definedName>
    <definedName name="AndPt">#REF!</definedName>
    <definedName name="AndTot">#REF!</definedName>
    <definedName name="ANT.INF.">#REF!</definedName>
    <definedName name="ANUNCIANTE">#REF!</definedName>
    <definedName name="APPROVAL" localSheetId="0">[5]Details!#REF!</definedName>
    <definedName name="APPROVAL">'[6]Media Plan'!#REF!</definedName>
    <definedName name="aq" hidden="1">{"'banner (abr)'!$A$14:$G$22"}</definedName>
    <definedName name="Archivo_Primario">[7]MACMASK1!$A$1:$Q$935</definedName>
    <definedName name="Archivo_Secundario">[8]MACMASK1!$A$1:$Q$935</definedName>
    <definedName name="ArchivosNoEncontrados">#REF!</definedName>
    <definedName name="area">#REF!</definedName>
    <definedName name="Area_a_copiar">#REF!</definedName>
    <definedName name="AREA_DE_IMPRE01">#REF!</definedName>
    <definedName name="AREA_DE_IMPRE05">#REF!</definedName>
    <definedName name="AREA_DE_IMPRE07">#REF!</definedName>
    <definedName name="AREA_DE_IMPRE10">#REF!</definedName>
    <definedName name="AREA_DE_IMPRESI">#REF!</definedName>
    <definedName name="_xlnm.Print_Area" localSheetId="4">Materiales!$A$1:$G$34</definedName>
    <definedName name="_xlnm.Print_Area">#N/A</definedName>
    <definedName name="Area1">#REF!,#REF!</definedName>
    <definedName name="arse">[9]xBRADx!$B$1:$K$402</definedName>
    <definedName name="AS" localSheetId="0" hidden="1">{"'mayo'!$A$1:$AO$202"}</definedName>
    <definedName name="AS" hidden="1">{"'mayo'!$A$1:$AO$202"}</definedName>
    <definedName name="asasas" hidden="1">{"'banner (abr)'!$A$14:$G$22"}</definedName>
    <definedName name="ASCASAD">'[3]TVE20"'!#REF!</definedName>
    <definedName name="ASD">[1]FRECEFECBAILEYS!#REF!</definedName>
    <definedName name="ASDadDdDdDAad">#REF!</definedName>
    <definedName name="ASDASD">#REF!</definedName>
    <definedName name="ASDFSFSF" hidden="1">{"PYGP",#N/A,TRUE,"PandL";"BALANCEP",#N/A,TRUE,"BS";"Estado Cash Flow",#N/A,TRUE,"CFlow";"debt",#N/A,TRUE,"Debt";"worcap",#N/A,TRUE,"WorCap";"Analisis Impuestos",#N/A,TRUE,"Tax"}</definedName>
    <definedName name="ASDRT">[1]FRECEFECBAILEYS!#REF!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ER">[1]FRECEFECBAILEYS!#REF!</definedName>
    <definedName name="ASFASF">#REF!</definedName>
    <definedName name="ass" hidden="1">{"PYGP",#N/A,TRUE,"PandL";"BALANCEP",#N/A,TRUE,"BS";"Estado Cash Flow",#N/A,TRUE,"CFlow";"debt",#N/A,TRUE,"Debt";"worcap",#N/A,TRUE,"WorCap";"Analisis Impuestos",#N/A,TRUE,"Tax"}</definedName>
    <definedName name="AST">[1]FRECEFECBAILEYS!#REF!</definedName>
    <definedName name="autobuses" hidden="1">{"'banner (abr)'!$A$14:$G$22"}</definedName>
    <definedName name="awe">#REF!</definedName>
    <definedName name="b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base">#REF!</definedName>
    <definedName name="Base_de_datoss">[10]REV!#REF!</definedName>
    <definedName name="_xlnm.Database">#REF!</definedName>
    <definedName name="bb" hidden="1">{"PYGP",#N/A,TRUE,"PandL";"BALANCEP",#N/A,TRUE,"BS";"Estado Cash Flow",#N/A,TRUE,"CFlow";"debt",#N/A,TRUE,"Debt";"worcap",#N/A,TRUE,"WorCap";"Analisis Impuestos",#N/A,TRUE,"Tax"}</definedName>
    <definedName name="bbb" hidden="1">{#N/A,#N/A,FALSE,"ABR";#N/A,#N/A,FALSE,"MAR";#N/A,#N/A,FALSE,"CUSTOS"}</definedName>
    <definedName name="BD">'[11].EvaluaciónTV'!#REF!</definedName>
    <definedName name="BETA" hidden="1">{#N/A,#N/A,FALSE,"ABR";#N/A,#N/A,FALSE,"MAR";#N/A,#N/A,FALSE,"CUSTOS"}</definedName>
    <definedName name="BFX_BRANDFX">60122</definedName>
    <definedName name="bg">'[3]TVE20"'!#REF!</definedName>
    <definedName name="blackberry2" hidden="1">{"'banner (abr)'!$A$14:$G$22"}</definedName>
    <definedName name="Bloque">#REF!</definedName>
    <definedName name="BLTP">#REF!</definedName>
    <definedName name="bO">#REF!</definedName>
    <definedName name="Breadcrumb">#REF!</definedName>
    <definedName name="bredd">#REF!</definedName>
    <definedName name="bruto">[12]LARCAL!#REF!</definedName>
    <definedName name="BrutoNegociado">[12]LARCAL!#REF!</definedName>
    <definedName name="BTL">#REF!</definedName>
    <definedName name="BTLBREAK">#REF!</definedName>
    <definedName name="BTLCOMP">#REF!</definedName>
    <definedName name="BTLP">#REF!</definedName>
    <definedName name="BUDGET">#REF!</definedName>
    <definedName name="BUDGETP">#REF!</definedName>
    <definedName name="bufferTecCosteNetoV">'[13]Lanzamiento Fiat 500 X'!$AC$39</definedName>
    <definedName name="bV">#REF!</definedName>
    <definedName name="bvnbf" hidden="1">{"'banner (abr)'!$A$14:$G$22"}</definedName>
    <definedName name="bvsg" hidden="1">{"'mayo'!$A$1:$AO$202"}</definedName>
    <definedName name="ç" hidden="1">{#N/A,#N/A,FALSE,"ABR";#N/A,#N/A,FALSE,"MAR";#N/A,#N/A,FALSE,"CUSTOS"}</definedName>
    <definedName name="CA">'[3]TVE20"'!#REF!</definedName>
    <definedName name="CADENA">[14]CALENP!#REF!</definedName>
    <definedName name="Cadena1">"TVE"</definedName>
    <definedName name="CADENAS">[15]RATIOS!$N$6:$N$30</definedName>
    <definedName name="CAL.RAD">#REF!</definedName>
    <definedName name="CAL.RAD1">#REF!</definedName>
    <definedName name="CALENDAR">[16]FRECEFECBAILEYS!$C$17:$T$45</definedName>
    <definedName name="calendarioconservas">[17]TVE!#REF!</definedName>
    <definedName name="CAMPAIGN_PLAN">[5]Details!#REF!</definedName>
    <definedName name="CampanaParam">#REF!</definedName>
    <definedName name="CAMPAÑAMBS">#REF!</definedName>
    <definedName name="CANAL1">'[3]TVE20"'!#REF!</definedName>
    <definedName name="CARA" hidden="1">{"'mayo'!$A$1:$AO$202"}</definedName>
    <definedName name="caradio" hidden="1">{"'mayo'!$A$1:$AO$202"}</definedName>
    <definedName name="CARAS" hidden="1">{"'mayo'!$A$1:$AO$202"}</definedName>
    <definedName name="CatFs">#REF!</definedName>
    <definedName name="CatPt">#REF!</definedName>
    <definedName name="CatTot">#REF!</definedName>
    <definedName name="CC" hidden="1">{"Resumen Hipotesis 1",#N/A,TRUE,"Resumen1";"Resumen de Hipotesis 2",#N/A,TRUE,"Resumen2";"Resumen Hipotesis 3",#N/A,TRUE,"Resumen3"}</definedName>
    <definedName name="CFV">'[18]Alfa Giulietta Q2 2015'!#REF!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rcuito" hidden="1">{"'banner (abr)'!$A$14:$G$22"}</definedName>
    <definedName name="ClicksC">#REF!</definedName>
    <definedName name="ClicksV">'[18]Alfa Giulietta Q2 2015'!#REF!</definedName>
    <definedName name="ClicksV100300">#REF!</definedName>
    <definedName name="ClicksV100301">#REF!</definedName>
    <definedName name="ClicksV101131">'[19]Plan Digital'!$P$26</definedName>
    <definedName name="ClicksV101132">'[19]Plan Digital'!$P$27</definedName>
    <definedName name="ClicksV101133">'[19]Plan Digital'!$P$28</definedName>
    <definedName name="ClicksV101687">'[20]Plan Digital'!#REF!</definedName>
    <definedName name="ClicksV101688">'[20]Plan Digital'!#REF!</definedName>
    <definedName name="ClicksV101690">'[20]Plan Digital'!#REF!</definedName>
    <definedName name="ClicksV101691">'[20]Plan Digital'!#REF!</definedName>
    <definedName name="ClicksV101692">'[20]Plan Digital'!#REF!</definedName>
    <definedName name="ClicksV101695">'[20]Plan Digital'!#REF!</definedName>
    <definedName name="ClicksV101703">'[20]Plan Digital'!#REF!</definedName>
    <definedName name="ClicksV101704">'[20]Plan Digital'!$P$42</definedName>
    <definedName name="ClicksV101705">'[20]Plan Digital'!$P$43</definedName>
    <definedName name="ClicksV101706">'[20]Plan Digital'!$P$44</definedName>
    <definedName name="ClicksV101709">'[20]Plan Digital'!#REF!</definedName>
    <definedName name="ClicksV101730">'[20]Plan Digital'!#REF!</definedName>
    <definedName name="ClicksV101734">'[20]Plan Digital'!#REF!</definedName>
    <definedName name="ClicksV101739">'[20]Plan Digital'!#REF!</definedName>
    <definedName name="ClicksV101743">'[20]Plan Digital'!#REF!</definedName>
    <definedName name="ClicksV107942">'[18]Alfa Giulietta Q2 2015'!#REF!</definedName>
    <definedName name="ClicksV107945">'[18]Alfa Giulietta Q2 2015'!#REF!</definedName>
    <definedName name="ClicksV107946">'[18]Alfa Giulietta Q2 2015'!#REF!</definedName>
    <definedName name="ClicksV107947">'[18]Alfa Giulietta Q2 2015'!#REF!</definedName>
    <definedName name="ClicksV107948">'[18]Alfa Giulietta Q2 2015'!#REF!</definedName>
    <definedName name="ClicksV107949">'[18]Alfa Giulietta Q2 2015'!#REF!</definedName>
    <definedName name="ClicksV107950">'[18]Alfa Giulietta Q2 2015'!#REF!</definedName>
    <definedName name="ClicksV107952">'[18]Alfa Giulietta Q2 2015'!#REF!</definedName>
    <definedName name="ClicksV107953">'[18]Alfa Giulietta Q2 2015'!#REF!</definedName>
    <definedName name="ClicksV107957">'[18]Alfa Giulietta Q2 2015'!#REF!</definedName>
    <definedName name="ClicksV107958">'[18]Alfa Giulietta Q2 2015'!#REF!</definedName>
    <definedName name="ClicksV107959">'[18]Alfa Giulietta Q2 2015'!#REF!</definedName>
    <definedName name="ClicksV107960">'[21]Alfa Giulietta Q1 2015'!$P$36</definedName>
    <definedName name="ClicksV107986">'[18]Alfa Giulietta Q2 2015'!#REF!</definedName>
    <definedName name="ClicksV107987">'[18]Alfa Giulietta Q2 2015'!#REF!</definedName>
    <definedName name="ClicksV107988">'[18]Alfa Giulietta Q2 2015'!#REF!</definedName>
    <definedName name="ClicksV107989">'[18]Alfa Giulietta Q2 2015'!#REF!</definedName>
    <definedName name="ClicksV107990">'[21]Alfa Giulietta Q1 2015'!#REF!</definedName>
    <definedName name="ClicksV107991">'[21]Alfa Giulietta Q1 2015'!#REF!</definedName>
    <definedName name="ClicksV107992">'[18]Alfa Giulietta Q2 2015'!#REF!</definedName>
    <definedName name="ClicksV108288">'[22]Plan Digital'!#REF!</definedName>
    <definedName name="ClicksV108289">'[22]Plan Digital'!$P$30</definedName>
    <definedName name="ClicksV108399">#REF!</definedName>
    <definedName name="ClicksV108404">#REF!</definedName>
    <definedName name="ClicksV108407">#REF!</definedName>
    <definedName name="ClicksV108410">'[23]Fiat 500 Display Marzo'!$O$17</definedName>
    <definedName name="ClicksV108411">'[23]Fiat 500 Display Marzo'!$O$21</definedName>
    <definedName name="ClicksV108412">'[23]Fiat 500 Display Marzo'!$O$20</definedName>
    <definedName name="ClicksV108413">'[23]Fiat 500 Display Marzo'!$O$19</definedName>
    <definedName name="ClicksV113341">'[24]Plan Digital'!#REF!</definedName>
    <definedName name="ClicksV113345">'[24]Plan Digital'!$Q$18</definedName>
    <definedName name="ClicksV113346">'[24]Plan Digital'!$Q$17</definedName>
    <definedName name="ClicksV113409">'[25]Plan Display'!#REF!</definedName>
    <definedName name="ClicksV113435">'[25]Plan Display'!#REF!</definedName>
    <definedName name="ClicksV113438">'[25]Plan Display'!#REF!</definedName>
    <definedName name="ClicksV113742">'[26]Plan Digital'!#REF!</definedName>
    <definedName name="ClicksV113743">'[27]Plan Digital'!$O$20</definedName>
    <definedName name="ClicksV113744">'[27]Plan Digital'!$O$19</definedName>
    <definedName name="ClicksV113745">'[26]Plan Digital'!#REF!</definedName>
    <definedName name="ClicksV78170">#REF!</definedName>
    <definedName name="ClicksV78171">#REF!</definedName>
    <definedName name="ClicksV78172">#REF!</definedName>
    <definedName name="ClicksV78173">#REF!</definedName>
    <definedName name="ClicksV78174">#REF!</definedName>
    <definedName name="ClicksV78175">#REF!</definedName>
    <definedName name="ClicksV78176">#REF!</definedName>
    <definedName name="ClicksV78177">#REF!</definedName>
    <definedName name="ClicksV78183">#REF!</definedName>
    <definedName name="ClicksV78184">#REF!</definedName>
    <definedName name="ClicksV82082">'[13]Lanzamiento Fiat 500 X'!$R$25</definedName>
    <definedName name="ClicksV82083">'[13]Lanzamiento Fiat 500 X'!$R$26</definedName>
    <definedName name="ClicksV82111">'[13]Lanzamiento Fiat 500 X'!$R$27</definedName>
    <definedName name="ClicksV95880">#REF!</definedName>
    <definedName name="ClicksV95887">#REF!</definedName>
    <definedName name="ClicksV95908">#REF!</definedName>
    <definedName name="ClicksV95910">#REF!</definedName>
    <definedName name="ClicksV96041">#REF!</definedName>
    <definedName name="ClicksV96043">#REF!</definedName>
    <definedName name="ClicksV96045">#REF!</definedName>
    <definedName name="ClicksV96048">#REF!</definedName>
    <definedName name="ClicksV96966">'[28]Fiat 500L_Display Enero ''15'!$P$22</definedName>
    <definedName name="CLIENTE">#REF!</definedName>
    <definedName name="COCIENTE">#REF!</definedName>
    <definedName name="CODEPRNT">#REF!</definedName>
    <definedName name="CODETABL">#REF!</definedName>
    <definedName name="Combinas" hidden="1">{"'banner (abr)'!$A$14:$G$22"}</definedName>
    <definedName name="ComisionAgencia">[12]LARCAL!#REF!</definedName>
    <definedName name="COMMIT">#REF!</definedName>
    <definedName name="COMMITP">#REF!</definedName>
    <definedName name="CONTACTOS">'[29]OPTICO '!$AY$66:$BA$86</definedName>
    <definedName name="COPIA">#REF!</definedName>
    <definedName name="CORTE" localSheetId="0">[30]Hoja1!$D$2:$D$68</definedName>
    <definedName name="CORTE">[31]Hoja1!$D$2:$D$68</definedName>
    <definedName name="CosteNegociadoC">#REF!</definedName>
    <definedName name="CosteNegociadoI">#REF!</definedName>
    <definedName name="CosteNegociadoV">#REF!</definedName>
    <definedName name="CosteNetoC">#REF!</definedName>
    <definedName name="CosteNetoI">#REF!</definedName>
    <definedName name="CosteNetoV">#REF!</definedName>
    <definedName name="CosteNetoV100300">#REF!</definedName>
    <definedName name="CosteNetoV100301">#REF!</definedName>
    <definedName name="CosteNetoV101687">'[20]Plan Digital'!#REF!</definedName>
    <definedName name="CosteNetoV101688">'[20]Plan Digital'!#REF!</definedName>
    <definedName name="CosteNetoV101690">'[20]Plan Digital'!#REF!</definedName>
    <definedName name="CosteNetoV101691">'[20]Plan Digital'!#REF!</definedName>
    <definedName name="CosteNetoV101692">'[20]Plan Digital'!#REF!</definedName>
    <definedName name="CosteNetoV101695">'[20]Plan Digital'!#REF!</definedName>
    <definedName name="CosteNetoV101698">'[20]Plan Digital'!$AB$39</definedName>
    <definedName name="CosteNetoV101703">'[20]Plan Digital'!#REF!</definedName>
    <definedName name="CosteNetoV101709">'[20]Plan Digital'!#REF!</definedName>
    <definedName name="CosteNetoV101730">'[20]Plan Digital'!#REF!</definedName>
    <definedName name="CosteNetoV101734">'[20]Plan Digital'!#REF!</definedName>
    <definedName name="CosteNetoV101739">'[20]Plan Digital'!#REF!</definedName>
    <definedName name="CosteNetoV101743">'[20]Plan Digital'!#REF!</definedName>
    <definedName name="CosteNetoV107942">'[18]Alfa Giulietta Q2 2015'!#REF!</definedName>
    <definedName name="CosteNetoV107945">'[18]Alfa Giulietta Q2 2015'!#REF!</definedName>
    <definedName name="CosteNetoV107959">'[18]Alfa Giulietta Q2 2015'!#REF!</definedName>
    <definedName name="CosteNetoV107986">'[18]Alfa Giulietta Q2 2015'!#REF!</definedName>
    <definedName name="CosteNetoV107987">'[18]Alfa Giulietta Q2 2015'!#REF!</definedName>
    <definedName name="CosteNetoV107989">'[18]Alfa Giulietta Q2 2015'!#REF!</definedName>
    <definedName name="CosteNetoV107990">'[21]Alfa Giulietta Q1 2015'!#REF!</definedName>
    <definedName name="CosteNetoV107991">'[21]Alfa Giulietta Q1 2015'!#REF!</definedName>
    <definedName name="CosteNetoV108288">'[22]Plan Digital'!#REF!</definedName>
    <definedName name="CosteNetoV108399">#REF!</definedName>
    <definedName name="CosteNetoV108404">#REF!</definedName>
    <definedName name="CosteNetoV108407">#REF!</definedName>
    <definedName name="CosteNetoV108410">#REF!</definedName>
    <definedName name="CosteNetoV108411">#REF!</definedName>
    <definedName name="CosteNetoV108412">#REF!</definedName>
    <definedName name="CosteNetoV108413">#REF!</definedName>
    <definedName name="CosteNetoV113341">'[24]Plan Digital'!#REF!</definedName>
    <definedName name="CosteNetoV113409">'[25]Plan Display'!#REF!</definedName>
    <definedName name="CosteNetoV113412">'[25]Plan Display'!$AB$27</definedName>
    <definedName name="CosteNetoV113435">'[25]Plan Display'!#REF!</definedName>
    <definedName name="CosteNetoV113438">'[25]Plan Display'!#REF!</definedName>
    <definedName name="CosteNetoV113742">'[26]Plan Digital'!#REF!</definedName>
    <definedName name="CosteNetoV113743">'[26]Plan Digital'!#REF!</definedName>
    <definedName name="CosteNetoV113744">'[26]Plan Digital'!#REF!</definedName>
    <definedName name="CosteNetoV113745">'[26]Plan Digital'!#REF!</definedName>
    <definedName name="CosteNetoV113844">'[32]Plan Digital'!#REF!</definedName>
    <definedName name="CosteNetoV113845">'[32]Plan Digital'!#REF!</definedName>
    <definedName name="CosteNetoV113856">'[32]Plan Digital'!#REF!</definedName>
    <definedName name="CosteNetoV78170">#REF!</definedName>
    <definedName name="CosteNetoV78171">#REF!</definedName>
    <definedName name="CosteNetoV78172">#REF!</definedName>
    <definedName name="CosteNetoV78173">#REF!</definedName>
    <definedName name="CosteNetoV78174">#REF!</definedName>
    <definedName name="CosteNetoV78175">#REF!</definedName>
    <definedName name="CosteNetoV78176">#REF!</definedName>
    <definedName name="CosteNetoV78177">#REF!</definedName>
    <definedName name="CosteNetoV78183">#REF!</definedName>
    <definedName name="CosteNetoV78184">#REF!</definedName>
    <definedName name="CosteNetoV82642">#REF!</definedName>
    <definedName name="CosteNetoV82643">#REF!</definedName>
    <definedName name="CosteNetoV82644">#REF!</definedName>
    <definedName name="CosteNetoV82645">#REF!</definedName>
    <definedName name="CosteNetoV82646">#REF!</definedName>
    <definedName name="CosteNetoV82647">#REF!</definedName>
    <definedName name="CosteNetoV82648">#REF!</definedName>
    <definedName name="CosteNetoV82649">#REF!</definedName>
    <definedName name="CosteNetoV87881">[33]Display!#REF!</definedName>
    <definedName name="CosteNetoV87904">[33]Display!#REF!</definedName>
    <definedName name="CosteNetoV87905">[33]Display!#REF!</definedName>
    <definedName name="CosteNetoV94482">[34]Plan!#REF!</definedName>
    <definedName name="CosteNetoV94483">[34]Plan!#REF!</definedName>
    <definedName name="CosteNetoV94484">[34]Plan!#REF!</definedName>
    <definedName name="CosteNetoV95880">#REF!</definedName>
    <definedName name="CosteNetoV95887">#REF!</definedName>
    <definedName name="CosteNetoV95908">#REF!</definedName>
    <definedName name="CosteNetoV95910">#REF!</definedName>
    <definedName name="CosteNetoV96041">#REF!</definedName>
    <definedName name="CosteNetoV96043">#REF!</definedName>
    <definedName name="CosteNetoV96045">#REF!</definedName>
    <definedName name="CosteNetoV96048">#REF!</definedName>
    <definedName name="CosteNetoV98975">'[35]Plan Digital'!#REF!</definedName>
    <definedName name="CosteNetoV98976">'[35]Plan Digital'!#REF!</definedName>
    <definedName name="CosteNetoV98977">'[35]Plan Digital'!#REF!</definedName>
    <definedName name="CosteNetoV98978">'[35]Plan Digital'!#REF!</definedName>
    <definedName name="CosteNetoV98979">'[35]Plan Digital'!#REF!</definedName>
    <definedName name="CosteNetoV98980">'[35]Plan Digital'!#REF!</definedName>
    <definedName name="CosteNetoV98982">'[36]Plan Digital'!#REF!</definedName>
    <definedName name="CosteNetoV98983">'[36]Plan Digital'!#REF!</definedName>
    <definedName name="CosteNetoV98984">'[36]Plan Digital'!#REF!</definedName>
    <definedName name="CosteNetoV98985">'[35]Plan Digital'!#REF!</definedName>
    <definedName name="CosteNetoV98986">'[36]Plan Digital'!#REF!</definedName>
    <definedName name="CosteNetoV98987">'[36]Plan Digital'!#REF!</definedName>
    <definedName name="CosteNetoV99106">'[36]Plan Digital'!#REF!</definedName>
    <definedName name="CosteNetoV99107">'[36]Plan Digital'!#REF!</definedName>
    <definedName name="CosteNetoV99108">'[36]Plan Digital'!#REF!</definedName>
    <definedName name="CosteNetoV99109">'[36]Plan Digital'!#REF!</definedName>
    <definedName name="CosteNetoV99754">'[36]Plan Digital'!#REF!</definedName>
    <definedName name="CosteNetoV99755">'[36]Plan Digital'!#REF!</definedName>
    <definedName name="CosteNetoV99756">'[36]Plan Digital'!#REF!</definedName>
    <definedName name="CosteNetoV99757">'[36]Plan Digital'!#REF!</definedName>
    <definedName name="CosteNetoV99849">'[36]Plan Digital'!#REF!</definedName>
    <definedName name="CosteNetoV99850">'[36]Plan Digital'!#REF!</definedName>
    <definedName name="CosteNetoV99851">'[36]Plan Digital'!#REF!</definedName>
    <definedName name="CosteNetoV99852">'[36]Plan Digital'!#REF!</definedName>
    <definedName name="CosteTarifaC">#REF!</definedName>
    <definedName name="CosteTarifaI">#REF!</definedName>
    <definedName name="CpcNegociadoC">#REF!</definedName>
    <definedName name="CPCNegociadoV">'[18]Alfa Giulietta Q2 2015'!#REF!</definedName>
    <definedName name="CpcNetoC">#REF!</definedName>
    <definedName name="CPCNetoV">'[18]Alfa Giulietta Q2 2015'!#REF!</definedName>
    <definedName name="CPCV">'[18]Alfa Giulietta Q2 2015'!#REF!</definedName>
    <definedName name="CPMC">#REF!</definedName>
    <definedName name="CpmNegociadoC">#REF!</definedName>
    <definedName name="CpmNegociadoI">#REF!</definedName>
    <definedName name="CPMNegociadoV">#REF!</definedName>
    <definedName name="CpmNetoC">#REF!</definedName>
    <definedName name="CpmNetoI">#REF!</definedName>
    <definedName name="CPMNetoV">#REF!</definedName>
    <definedName name="CPMV">#REF!</definedName>
    <definedName name="CRI">#REF!</definedName>
    <definedName name="Criterio">[10]REV!#REF!</definedName>
    <definedName name="_xlnm.Criteria">[10]REV!#REF!</definedName>
    <definedName name="Criterios_Andalucia_Total">#REF!</definedName>
    <definedName name="Criterios_Cataluña_Total">#REF!</definedName>
    <definedName name="Criterios_Cst_Total">#REF!</definedName>
    <definedName name="Criterios_Dt_Andalucia_Total">#REF!</definedName>
    <definedName name="Criterios_Dt_Ant3_Total">#REF!</definedName>
    <definedName name="Criterios_Dt_Cataluña_Total">#REF!</definedName>
    <definedName name="Criterios_Dt_CPlus_Total">#REF!</definedName>
    <definedName name="Criterios_Dt_Cst_Total">#REF!</definedName>
    <definedName name="Criterios_Dt_Etb_Total">#REF!</definedName>
    <definedName name="Criterios_Dt_Euskadi_Total">#REF!</definedName>
    <definedName name="Criterios_Dt_Galicia_Total">#REF!</definedName>
    <definedName name="Criterios_Dt_La2_Total">#REF!</definedName>
    <definedName name="Criterios_Dt_Madrid_Total">#REF!</definedName>
    <definedName name="Criterios_Dt_Tele5_Total">#REF!</definedName>
    <definedName name="Criterios_Dt_Tele5Barter_Total">#REF!</definedName>
    <definedName name="Criterios_Dt_Total_1">#REF!</definedName>
    <definedName name="Criterios_Dt_Total_10">#REF!</definedName>
    <definedName name="Criterios_Dt_Total_11">#REF!</definedName>
    <definedName name="Criterios_Dt_Total_12">#REF!</definedName>
    <definedName name="Criterios_Dt_Total_13">#REF!</definedName>
    <definedName name="Criterios_Dt_Total_14">#REF!</definedName>
    <definedName name="Criterios_Dt_Total_15">#REF!</definedName>
    <definedName name="Criterios_Dt_Total_16">#REF!</definedName>
    <definedName name="Criterios_Dt_Total_17">#REF!</definedName>
    <definedName name="Criterios_Dt_Total_18">#REF!</definedName>
    <definedName name="Criterios_Dt_Total_19">#REF!</definedName>
    <definedName name="Criterios_Dt_Total_2">#REF!</definedName>
    <definedName name="Criterios_Dt_Total_20">#REF!</definedName>
    <definedName name="Criterios_Dt_Total_21">#REF!</definedName>
    <definedName name="Criterios_Dt_Total_22">#REF!</definedName>
    <definedName name="Criterios_Dt_Total_23">#REF!</definedName>
    <definedName name="Criterios_Dt_Total_24">#REF!</definedName>
    <definedName name="Criterios_Dt_Total_3">#REF!</definedName>
    <definedName name="Criterios_Dt_Total_4">#REF!</definedName>
    <definedName name="Criterios_Dt_Total_5">#REF!</definedName>
    <definedName name="Criterios_Dt_Total_6">#REF!</definedName>
    <definedName name="Criterios_Dt_Total_7">#REF!</definedName>
    <definedName name="Criterios_Dt_Total_8">#REF!</definedName>
    <definedName name="Criterios_Dt_Total_9">#REF!</definedName>
    <definedName name="Criterios_Dt_Tv3_Total">#REF!</definedName>
    <definedName name="Criterios_Dt_Tve_Total">#REF!</definedName>
    <definedName name="Criterios_Dt_TVE1_Total">#REF!</definedName>
    <definedName name="Criterios_Dt_Tvg_Total">#REF!</definedName>
    <definedName name="Criterios_Dt_Tvm_Total">#REF!</definedName>
    <definedName name="Criterios_Dt_Tvv_Total">#REF!</definedName>
    <definedName name="Criterios_Dt_Valencia_Total">#REF!</definedName>
    <definedName name="Criterios_Etb_Total">#REF!</definedName>
    <definedName name="Criterios_Euskadi_Total">#REF!</definedName>
    <definedName name="Criterios_Fs_Dt_Ant3">#REF!</definedName>
    <definedName name="Criterios_Fs_Dt_Cplus">#REF!</definedName>
    <definedName name="Criterios_Fs_Dt_Forta">#REF!</definedName>
    <definedName name="Criterios_Fs_Dt_Tele5">#REF!</definedName>
    <definedName name="Criterios_Fs_Dt_Total">#REF!</definedName>
    <definedName name="Criterios_Fs_Dt_Tve">#REF!</definedName>
    <definedName name="Criterios_Fs_Pt_Ant3">#REF!</definedName>
    <definedName name="Criterios_Fs_Pt_Cplus">#REF!</definedName>
    <definedName name="Criterios_Fs_Pt_Forta">#REF!</definedName>
    <definedName name="Criterios_Fs_Pt_Tele5">#REF!</definedName>
    <definedName name="Criterios_Fs_Pt_Total">#REF!</definedName>
    <definedName name="Criterios_Fs_Pt_Tve">#REF!</definedName>
    <definedName name="Criterios_Galicia_Total">#REF!</definedName>
    <definedName name="Criterios_Lab_Andalucia_Total">#REF!</definedName>
    <definedName name="Criterios_Lab_Cataluña_Total">#REF!</definedName>
    <definedName name="Criterios_Lab_Dt_Ant3">#REF!</definedName>
    <definedName name="Criterios_Lab_Dt_Cplus">#REF!</definedName>
    <definedName name="Criterios_Lab_Dt_Forta">#REF!</definedName>
    <definedName name="Criterios_Lab_Dt_Tele5">#REF!</definedName>
    <definedName name="Criterios_Lab_Dt_Total">#REF!</definedName>
    <definedName name="Criterios_Lab_Dt_Tve">#REF!</definedName>
    <definedName name="Criterios_Lab_Euskadi_Total">#REF!</definedName>
    <definedName name="Criterios_Lab_Galicia_Total">#REF!</definedName>
    <definedName name="Criterios_Lab_Madrid_Total">#REF!</definedName>
    <definedName name="Criterios_Lab_Pt_Ant3">#REF!</definedName>
    <definedName name="Criterios_Lab_Pt_Cplus">#REF!</definedName>
    <definedName name="Criterios_Lab_Pt_Forta">#REF!</definedName>
    <definedName name="Criterios_Lab_Pt_Tele5">#REF!</definedName>
    <definedName name="Criterios_Lab_Pt_Total">#REF!</definedName>
    <definedName name="Criterios_Lab_Pt_Tve">#REF!</definedName>
    <definedName name="Criterios_Lab_Valencia_Total">#REF!</definedName>
    <definedName name="Criterios_Madrid_Total">#REF!</definedName>
    <definedName name="Criterios_Pt_Ant3_Total">#REF!</definedName>
    <definedName name="Criterios_Pt_Cplus_Total">#REF!</definedName>
    <definedName name="Criterios_Pt_Cst_Total">#REF!</definedName>
    <definedName name="Criterios_Pt_Etb_Total">#REF!</definedName>
    <definedName name="Criterios_Pt_La2_Total">#REF!</definedName>
    <definedName name="Criterios_Pt_Tele5_Total">#REF!</definedName>
    <definedName name="Criterios_Pt_Tele5Barter_Total">#REF!</definedName>
    <definedName name="Criterios_Pt_Total_1">#REF!</definedName>
    <definedName name="Criterios_Pt_Total_10">#REF!</definedName>
    <definedName name="Criterios_Pt_Total_11">#REF!</definedName>
    <definedName name="Criterios_Pt_Total_12">#REF!</definedName>
    <definedName name="Criterios_Pt_Total_13">#REF!</definedName>
    <definedName name="Criterios_Pt_Total_14">#REF!</definedName>
    <definedName name="Criterios_Pt_Total_15">#REF!</definedName>
    <definedName name="Criterios_Pt_Total_16">#REF!</definedName>
    <definedName name="Criterios_Pt_Total_17">#REF!</definedName>
    <definedName name="Criterios_Pt_Total_18">#REF!</definedName>
    <definedName name="Criterios_Pt_Total_19">#REF!</definedName>
    <definedName name="Criterios_Pt_Total_2">#REF!</definedName>
    <definedName name="Criterios_Pt_Total_20">#REF!</definedName>
    <definedName name="Criterios_Pt_Total_21">#REF!</definedName>
    <definedName name="Criterios_Pt_Total_22">#REF!</definedName>
    <definedName name="Criterios_Pt_Total_23">#REF!</definedName>
    <definedName name="Criterios_Pt_Total_24">#REF!</definedName>
    <definedName name="Criterios_Pt_Total_3">#REF!</definedName>
    <definedName name="Criterios_Pt_Total_4">#REF!</definedName>
    <definedName name="Criterios_Pt_Total_5">#REF!</definedName>
    <definedName name="Criterios_Pt_Total_6">#REF!</definedName>
    <definedName name="Criterios_Pt_Total_7">#REF!</definedName>
    <definedName name="Criterios_Pt_Total_8">#REF!</definedName>
    <definedName name="Criterios_Pt_Total_9">#REF!</definedName>
    <definedName name="Criterios_Pt_Tv3_Total">#REF!</definedName>
    <definedName name="Criterios_Pt_Tve_Total">#REF!</definedName>
    <definedName name="Criterios_Pt_TVE1_Total">#REF!</definedName>
    <definedName name="Criterios_Pt_Tvg_Total">#REF!</definedName>
    <definedName name="Criterios_Pt_Tvm_Total">#REF!</definedName>
    <definedName name="Criterios_Pt_Tvv_Total">#REF!</definedName>
    <definedName name="Criterios_Tv3_Total">#REF!</definedName>
    <definedName name="Criterios_Tvg_Total">#REF!</definedName>
    <definedName name="Criterios_Tvm_Total">#REF!</definedName>
    <definedName name="Criterios_Tvv_Total">#REF!</definedName>
    <definedName name="Criterios_Valencia_Total">#REF!</definedName>
    <definedName name="criteriosok">#REF!</definedName>
    <definedName name="Criterioss">[10]REV!#REF!</definedName>
    <definedName name="CVCV" hidden="1">{"PYGP",#N/A,TRUE,"PandL";"BALANCEP",#N/A,TRUE,"BS";"Estado Cash Flow",#N/A,TRUE,"CFlow";"debt",#N/A,TRUE,"Debt";"worcap",#N/A,TRUE,"WorCap";"Analisis Impuestos",#N/A,TRUE,"Tax"}</definedName>
    <definedName name="d" hidden="1">{"'mayo'!$A$1:$AO$202"}</definedName>
    <definedName name="db">#REF!</definedName>
    <definedName name="dcf">#REF!</definedName>
    <definedName name="dd" hidden="1">{"'mayo'!$A$1:$AO$202"}</definedName>
    <definedName name="DE" localSheetId="0" hidden="1">{"'mayo'!$A$1:$AO$202"}</definedName>
    <definedName name="DE" hidden="1">{"'mayo'!$A$1:$AO$202"}</definedName>
    <definedName name="dert" hidden="1">{"PYGP",#N/A,TRUE,"PandL";"BALANCEP",#N/A,TRUE,"BS";"Estado Cash Flow",#N/A,TRUE,"CFlow";"debt",#N/A,TRUE,"Debt";"worcap",#N/A,TRUE,"WorCap";"Analisis Impuestos",#N/A,TRUE,"Tax"}</definedName>
    <definedName name="descene">0.33</definedName>
    <definedName name="descfeb">0.3</definedName>
    <definedName name="Descripcion">'[35]Plan Digital'!#REF!</definedName>
    <definedName name="Descripción_de_la_marca">[12]LARCAL!#REF!</definedName>
    <definedName name="DescripcionFormato">#REF!</definedName>
    <definedName name="DescripcionSoporte">#REF!</definedName>
    <definedName name="DescripcionWebsite">#REF!</definedName>
    <definedName name="DF" hidden="1">{"'banner (abr)'!$A$14:$G$22"}</definedName>
    <definedName name="dfafasfaf">#REF!</definedName>
    <definedName name="dfc">#REF!</definedName>
    <definedName name="DFGF" hidden="1">{"'banner (abr)'!$A$14:$G$22"}</definedName>
    <definedName name="DFGH" hidden="1">{"'banner (abr)'!$A$14:$G$22"}</definedName>
    <definedName name="DFGHD">#REF!</definedName>
    <definedName name="DFGSDG">#REF!</definedName>
    <definedName name="dfhgdfh" hidden="1">{"'banner (abr)'!$A$14:$G$22"}</definedName>
    <definedName name="dfjdf" hidden="1">{"'banner (abr)'!$A$14:$G$22"}</definedName>
    <definedName name="DFY">[2]PUBOBJ1!#REF!</definedName>
    <definedName name="dhhdf">#REF!</definedName>
    <definedName name="DOCUMENTO">#REF!</definedName>
    <definedName name="dsd">#REF!</definedName>
    <definedName name="DSDGSDG">#REF!</definedName>
    <definedName name="DTH">#REF!</definedName>
    <definedName name="DtoAgFCR">#REF!</definedName>
    <definedName name="DtoAgFV">#REF!</definedName>
    <definedName name="DtoAgI">#REF!</definedName>
    <definedName name="DtoAgV">#REF!</definedName>
    <definedName name="DtoNegFCR">#REF!</definedName>
    <definedName name="DtoNegFV">#REF!</definedName>
    <definedName name="DtoNegI">#REF!</definedName>
    <definedName name="DtoNegociadoV">#REF!</definedName>
    <definedName name="E" hidden="1">{"'mayo'!$A$1:$AO$202"}</definedName>
    <definedName name="ee">#REF!</definedName>
    <definedName name="EEE">[17]TVE!#REF!</definedName>
    <definedName name="eewe2">[12]LARCAL!#REF!</definedName>
    <definedName name="Elemente">#REF!</definedName>
    <definedName name="EMISORAS" localSheetId="0">[30]Hoja1!$F$2:$F$21</definedName>
    <definedName name="EMISORAS">[31]Hoja1!$F$2:$F$21</definedName>
    <definedName name="Emplazamiento">#REF!</definedName>
    <definedName name="ENESEP">#REF!</definedName>
    <definedName name="ENTREGADOPOR">#REF!</definedName>
    <definedName name="ERY">'[3]TVE20"'!#REF!</definedName>
    <definedName name="estrinter">[37]TITULO!#REF!</definedName>
    <definedName name="EusFs">#REF!</definedName>
    <definedName name="EusPt">#REF!</definedName>
    <definedName name="EusTot">#REF!</definedName>
    <definedName name="EVA">#REF!</definedName>
    <definedName name="EVAINT">#REF!</definedName>
    <definedName name="eval" hidden="1">{"'banner (abr)'!$A$14:$G$22"}</definedName>
    <definedName name="EVVV">'[11].EvaluaciónTV'!#REF!</definedName>
    <definedName name="EX" hidden="1">{#N/A,#N/A,FALSE,"ABR";#N/A,#N/A,FALSE,"MAR";#N/A,#N/A,FALSE,"CUSTOS"}</definedName>
    <definedName name="EXT" hidden="1">{#N/A,#N/A,FALSE,"ABR";#N/A,#N/A,FALSE,"MAR";#N/A,#N/A,FALSE,"CUSTOS"}</definedName>
    <definedName name="EXTERIOR">'[3]TVE20"'!#REF!</definedName>
    <definedName name="FACTORES">#N/A</definedName>
    <definedName name="FACTUR">[16]FRECEFECBAILEYS!$C$17:$T$45</definedName>
    <definedName name="FCTVCabo.Alvo">#REF!</definedName>
    <definedName name="FCTVCabo.Cabecalho">#REF!</definedName>
    <definedName name="FCTVCabo.Colunas">#REF!</definedName>
    <definedName name="FCTVCabo.Datas">#REF!</definedName>
    <definedName name="FCTVCabo.Marca">#REF!</definedName>
    <definedName name="FCTVCabo.Marca.Marca">#REF!</definedName>
    <definedName name="FCTVCabo.Meses">#REF!</definedName>
    <definedName name="FCTVCabo.Semanas">#REF!</definedName>
    <definedName name="FCTVCabo.SubMarca">#REF!</definedName>
    <definedName name="FCTVCabo.SubMarca.SubMarca">#REF!</definedName>
    <definedName name="FCTVCabo.Titulo1">#REF!</definedName>
    <definedName name="FCTVCabo.Titulo2">#REF!</definedName>
    <definedName name="FCTVCabo.Titulo3">#REF!</definedName>
    <definedName name="FCTVCabo.Total_Marcas">#REF!</definedName>
    <definedName name="FCTVGeneralista.Alvo">#REF!</definedName>
    <definedName name="FCTVGeneralista.Cabecalho">#REF!</definedName>
    <definedName name="FCTVGeneralista.Colunas">#REF!</definedName>
    <definedName name="FCTVGeneralista.Datas">#REF!</definedName>
    <definedName name="FCTVGeneralista.Marca">#REF!</definedName>
    <definedName name="FCTVGeneralista.Marca.Marca">#REF!</definedName>
    <definedName name="FCTVGeneralista.Meses">#REF!</definedName>
    <definedName name="FCTVGeneralista.Semanas">#REF!</definedName>
    <definedName name="FCTVGeneralista.SubMarca">#REF!</definedName>
    <definedName name="FCTVGeneralista.SubMarca.SubMarca">#REF!</definedName>
    <definedName name="FCTVGeneralista.Titulo1">#REF!</definedName>
    <definedName name="FCTVGeneralista.Titulo2">#REF!</definedName>
    <definedName name="FCTVGeneralista.Titulo3">#REF!</definedName>
    <definedName name="FCTVGeneralista.Total_Marcas">#REF!</definedName>
    <definedName name="fdg" hidden="1">{"PYGP",#N/A,TRUE,"PandL";"BALANCEP",#N/A,TRUE,"BS";"Estado Cash Flow",#N/A,TRUE,"CFlow";"debt",#N/A,TRUE,"Debt";"worcap",#N/A,TRUE,"WorCap";"Analisis Impuestos",#N/A,TRUE,"Tax"}</definedName>
    <definedName name="FDGH">'[3]TVE20"'!#REF!</definedName>
    <definedName name="FECHA">#REF!</definedName>
    <definedName name="Festivos">#REF!</definedName>
    <definedName name="FF">'[3]TVE20"'!#REF!</definedName>
    <definedName name="FFFF" hidden="1">{"'banner (abr)'!$A$14:$G$22"}</definedName>
    <definedName name="FFFFF" hidden="1">{"'banner (abr)'!$A$14:$G$22"}</definedName>
    <definedName name="ffgfgf" hidden="1">{"'banner (abr)'!$A$14:$G$22"}</definedName>
    <definedName name="fgb">#REF!</definedName>
    <definedName name="fgdfg" hidden="1">{"'banner (abr)'!$A$14:$G$22"}</definedName>
    <definedName name="FGFD" hidden="1">{"'mayo'!$A$1:$AO$202"}</definedName>
    <definedName name="fgh" hidden="1">{"'mayo'!$A$1:$AO$202"}</definedName>
    <definedName name="FGRE">'[3]TVE20"'!#REF!</definedName>
    <definedName name="file">'[38]SOI Breakdown'!$A$1</definedName>
    <definedName name="FILM">#REF!</definedName>
    <definedName name="Fin">#REF!</definedName>
    <definedName name="FLIGHT">#REF!</definedName>
    <definedName name="FOR">[10]REV!#REF!</definedName>
    <definedName name="Formato">#REF!</definedName>
    <definedName name="FORMATPR" localSheetId="2">#REF!</definedName>
    <definedName name="FORMATPR" localSheetId="0">#REF!</definedName>
    <definedName name="FORMATPR">#REF!</definedName>
    <definedName name="FORMATRD" localSheetId="0">[30]Formatos!$C$2:$C$13</definedName>
    <definedName name="FORMATRD">[31]Formatos!$C$2:$C$13</definedName>
    <definedName name="FORMATREV" localSheetId="2">#REF!</definedName>
    <definedName name="FORMATREV" localSheetId="0">#REF!</definedName>
    <definedName name="FORMATREV">#REF!</definedName>
    <definedName name="formula1">[17]TVE!#REF!</definedName>
    <definedName name="formula2">#REF!</definedName>
    <definedName name="formula3">[39]OPTICO!#REF!</definedName>
    <definedName name="formula4">[40]SSTA40MAR!#REF!</definedName>
    <definedName name="fr">#REF!</definedName>
    <definedName name="FRAQ">[16]FRECEFECBAILEYS!$C$17:$T$45</definedName>
    <definedName name="FREQ">[16]FRECEFECBAILEYS!$C$15:$S$47</definedName>
    <definedName name="FRONT">#REF!</definedName>
    <definedName name="fsdsf">#REF!</definedName>
    <definedName name="fyhtryr" hidden="1">{"'banner (abr)'!$A$14:$G$22"}</definedName>
    <definedName name="fyu6rur6">#REF!</definedName>
    <definedName name="g" hidden="1">{"'mayo'!$A$1:$AO$202"}</definedName>
    <definedName name="GalFs">#REF!</definedName>
    <definedName name="GalPt">#REF!</definedName>
    <definedName name="GalTot">#REF!</definedName>
    <definedName name="GAM" hidden="1">{#N/A,#N/A,FALSE,"ABR";#N/A,#N/A,FALSE,"MAR";#N/A,#N/A,FALSE,"CUSTOS"}</definedName>
    <definedName name="gasdad" hidden="1">{"PYGP",#N/A,TRUE,"PandL";"BALANCEP",#N/A,TRUE,"BS";"Estado Cash Flow",#N/A,TRUE,"CFlow";"debt",#N/A,TRUE,"Debt";"worcap",#N/A,TRUE,"WorCap";"Analisis Impuestos",#N/A,TRUE,"Tax"}</definedName>
    <definedName name="gefwe">[12]LARCAL!#REF!</definedName>
    <definedName name="geg">'[3]TVE20"'!#REF!</definedName>
    <definedName name="GEMA" hidden="1">{"'banner (abr)'!$A$14:$G$22"}</definedName>
    <definedName name="GEMMA">#REF!</definedName>
    <definedName name="gerard">#REF!</definedName>
    <definedName name="gf" hidden="1">{"'mayo'!$A$1:$AO$202"}</definedName>
    <definedName name="gg">'[3]TVE20"'!#REF!</definedName>
    <definedName name="GGG">#REF!</definedName>
    <definedName name="GGGGG">#REF!</definedName>
    <definedName name="GHJF">#REF!</definedName>
    <definedName name="gjl">'[3]TVE20"'!#REF!</definedName>
    <definedName name="GOTO">#REF!</definedName>
    <definedName name="_xlnm.Recorder">#REF!</definedName>
    <definedName name="GRP">[1]FRECEFECBAILEYS!#REF!</definedName>
    <definedName name="GRUPOFORMATO">[41]Hoja1!$B$1:$B$17</definedName>
    <definedName name="GRUPOSPR" localSheetId="2">#REF!</definedName>
    <definedName name="GRUPOSPR" localSheetId="0">#REF!</definedName>
    <definedName name="GRUPOSPR">#REF!</definedName>
    <definedName name="gth">[42]PUBOBJ1!#REF!</definedName>
    <definedName name="gvnhg" hidden="1">{"'banner (abr)'!$A$14:$G$22"}</definedName>
    <definedName name="H">[43]TITULO!#REF!</definedName>
    <definedName name="helgdagar">#REF!</definedName>
    <definedName name="help8" hidden="1">{#N/A,#N/A,FALSE,"W-Cons";#N/A,#N/A,FALSE,"MTAs";#N/A,#N/A,FALSE,"BTAs";#N/A,#N/A,FALSE,"D.C.";#N/A,#N/A,FALSE,"L.A."}</definedName>
    <definedName name="hf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hg" hidden="1">{"'banner (abr)'!$A$14:$G$22"}</definedName>
    <definedName name="HGSEGA" hidden="1">{"'mayo'!$A$1:$AO$202"}</definedName>
    <definedName name="hh" hidden="1">{"'mayo'!$A$1:$AO$202"}</definedName>
    <definedName name="hhh" hidden="1">{"'banner (abr)'!$A$14:$G$22"}</definedName>
    <definedName name="HJKH">#REF!</definedName>
    <definedName name="HK" hidden="1">{#N/A,#N/A,FALSE,"ABR";#N/A,#N/A,FALSE,"MAR";#N/A,#N/A,FALSE,"CUSTOS"}</definedName>
    <definedName name="hoja">#REF!</definedName>
    <definedName name="HÖJD">#REF!</definedName>
    <definedName name="HOL">#REF!</definedName>
    <definedName name="HOÑ">[44]PUBOBJ1!#REF!</definedName>
    <definedName name="HOO">#REF!</definedName>
    <definedName name="HTML_CodePage" hidden="1">1252</definedName>
    <definedName name="HTML_Control" localSheetId="0" hidden="1">{"'mayo'!$A$1:$AO$202"}</definedName>
    <definedName name="HTML_Control" hidden="1">{"'mayo'!$A$1:$AO$202"}</definedName>
    <definedName name="HTML_Description" hidden="1">""</definedName>
    <definedName name="HTML_Email" hidden="1">""</definedName>
    <definedName name="HTML_Header" hidden="1">"mayo"</definedName>
    <definedName name="HTML_LastUpdate" localSheetId="0" hidden="1">"27/01/99"</definedName>
    <definedName name="HTML_LastUpdate" hidden="1">"21/04/97"</definedName>
    <definedName name="HTML_LineAfter" localSheetId="0" hidden="1">FALSE</definedName>
    <definedName name="HTML_LineAfter" hidden="1">TRUE</definedName>
    <definedName name="HTML_LineBefore" localSheetId="0" hidden="1">FALSE</definedName>
    <definedName name="HTML_LineBefore" hidden="1">TRUE</definedName>
    <definedName name="HTML_Name" localSheetId="0" hidden="1">"Pedro Andrade"</definedName>
    <definedName name="HTML_Name" hidden="1">"VIVES RADIO S.A."</definedName>
    <definedName name="HTML_OBDlg2" hidden="1">TRUE</definedName>
    <definedName name="HTML_OBDlg4" hidden="1">TRUE</definedName>
    <definedName name="HTML_OS" hidden="1">0</definedName>
    <definedName name="HTML_PathFile" localSheetId="0" hidden="1">"C:\WINNT\Profiles\pedroa\Pessoal\MyHTML.htm"</definedName>
    <definedName name="HTML_PathFile" hidden="1">"C:\Mis documentos\HTML.htm"</definedName>
    <definedName name="HTML_Title" localSheetId="0" hidden="1">"ENCARTE"</definedName>
    <definedName name="HTML_Title" hidden="1">"PRUEBA"</definedName>
    <definedName name="HUT">[16]FRECEFECBAILEYS!$C$17:$T$45</definedName>
    <definedName name="HUTI">[1]FRECEFECBAILEYS!#REF!</definedName>
    <definedName name="i">#REF!</definedName>
    <definedName name="il">#REF!</definedName>
    <definedName name="IMPEGM" localSheetId="2">#REF!</definedName>
    <definedName name="IMPEGM" localSheetId="0">#REF!</definedName>
    <definedName name="IMPEGM">#REF!</definedName>
    <definedName name="ImporteBruto">[12]LARCAL!#REF!</definedName>
    <definedName name="ImporteNeto">[12]LARCAL!#REF!</definedName>
    <definedName name="ImpresionesC">#REF!</definedName>
    <definedName name="ImpresionesI">#REF!</definedName>
    <definedName name="ImpresionesSOVC">#REF!</definedName>
    <definedName name="ImpresionesSOVFV">'[45]Barclays DPM Digital'!#REF!</definedName>
    <definedName name="ImpresionesSOVI">#REF!</definedName>
    <definedName name="ImpresionesTotalC">#REF!</definedName>
    <definedName name="ImpresionesTotalFV">'[45]Barclays DPM Digital'!#REF!</definedName>
    <definedName name="ImpresionesTotalI">#REF!</definedName>
    <definedName name="ImpresionesV">#REF!</definedName>
    <definedName name="ImpresionesV100843">'[46]Plan Digital'!$N$18</definedName>
    <definedName name="ImpresionesV100847">'[46]Plan Digital'!$N$16</definedName>
    <definedName name="ImpresionesV100848">'[46]Plan Digital'!$N$17</definedName>
    <definedName name="ImpresionesV100858">'[47]Plan Digital'!$N$16</definedName>
    <definedName name="ImpresionesV101021">'[47]Plan Digital'!$N$17</definedName>
    <definedName name="ImpresionesV101127">'[19]Plan Digital'!$O$18</definedName>
    <definedName name="ImpresionesV101128">'[19]Plan Digital'!$O$20</definedName>
    <definedName name="ImpresionesV101129">'[19]Plan Digital'!$O$22</definedName>
    <definedName name="ImpresionesV101130">'[19]Plan Digital'!$O$23</definedName>
    <definedName name="ImpresionesV101134">'[19]Plan Digital'!$O$19</definedName>
    <definedName name="ImpresionesV101135">'[19]Plan Digital'!$O$21</definedName>
    <definedName name="ImpresionesV101136">'[19]Plan Digital'!$O$25</definedName>
    <definedName name="ImpresionesV101137">'[19]Plan Digital'!$O$17</definedName>
    <definedName name="ImpresionesV101687">'[20]Plan Digital'!#REF!</definedName>
    <definedName name="ImpresionesV101688">'[20]Plan Digital'!#REF!</definedName>
    <definedName name="ImpresionesV101689">'[20]Plan Digital'!$O$31</definedName>
    <definedName name="ImpresionesV101690">'[20]Plan Digital'!#REF!</definedName>
    <definedName name="ImpresionesV101691">'[20]Plan Digital'!#REF!</definedName>
    <definedName name="ImpresionesV101692">'[20]Plan Digital'!#REF!</definedName>
    <definedName name="ImpresionesV101693">'[20]Plan Digital'!$O$17</definedName>
    <definedName name="ImpresionesV101695">'[20]Plan Digital'!#REF!</definedName>
    <definedName name="ImpresionesV101696">'[20]Plan Digital'!$O$29</definedName>
    <definedName name="ImpresionesV101703">'[20]Plan Digital'!#REF!</definedName>
    <definedName name="ImpresionesV101708">'[20]Plan Digital'!$O$32</definedName>
    <definedName name="ImpresionesV101709">'[20]Plan Digital'!#REF!</definedName>
    <definedName name="ImpresionesV101712">'[20]Plan Digital'!$O$30</definedName>
    <definedName name="ImpresionesV101730">'[20]Plan Digital'!#REF!</definedName>
    <definedName name="ImpresionesV101734">'[20]Plan Digital'!#REF!</definedName>
    <definedName name="ImpresionesV101739">'[20]Plan Digital'!#REF!</definedName>
    <definedName name="ImpresionesV101743">'[20]Plan Digital'!#REF!</definedName>
    <definedName name="ImpresionesV101745">'[20]Plan Digital'!$O$18</definedName>
    <definedName name="ImpresionesV107942">'[21]Alfa Giulietta Q1 2015'!$O$16</definedName>
    <definedName name="ImpresionesV107945">'[18]Alfa Giulietta Q2 2015'!#REF!</definedName>
    <definedName name="ImpresionesV107946">'[21]Alfa Giulietta Q1 2015'!$O$20</definedName>
    <definedName name="ImpresionesV107947">'[21]Alfa Giulietta Q1 2015'!$O$21</definedName>
    <definedName name="ImpresionesV107948">'[21]Alfa Giulietta Q1 2015'!$O$22</definedName>
    <definedName name="ImpresionesV107949">'[21]Alfa Giulietta Q1 2015'!$O$23</definedName>
    <definedName name="ImpresionesV107950">'[21]Alfa Giulietta Q1 2015'!$O$24</definedName>
    <definedName name="ImpresionesV107952">'[21]Alfa Giulietta Q1 2015'!$O$26</definedName>
    <definedName name="ImpresionesV107953">'[21]Alfa Giulietta Q1 2015'!$O$30</definedName>
    <definedName name="ImpresionesV107957">'[21]Alfa Giulietta Q1 2015'!$O$31</definedName>
    <definedName name="ImpresionesV107958">'[21]Alfa Giulietta Q1 2015'!$O$29</definedName>
    <definedName name="ImpresionesV107959">'[21]Alfa Giulietta Q1 2015'!$O$37</definedName>
    <definedName name="ImpresionesV107986">'[21]Alfa Giulietta Q1 2015'!$O$14</definedName>
    <definedName name="ImpresionesV107987">'[21]Alfa Giulietta Q1 2015'!$O$15</definedName>
    <definedName name="ImpresionesV107989">'[18]Alfa Giulietta Q2 2015'!#REF!</definedName>
    <definedName name="ImpresionesV107990">'[21]Alfa Giulietta Q1 2015'!#REF!</definedName>
    <definedName name="ImpresionesV107991">'[21]Alfa Giulietta Q1 2015'!#REF!</definedName>
    <definedName name="ImpresionesV107992">'[21]Alfa Giulietta Q1 2015'!$O$27</definedName>
    <definedName name="ImpresionesV108276">'[22]Plan Digital'!$O$17</definedName>
    <definedName name="ImpresionesV108277">'[22]Plan Digital'!$O$18</definedName>
    <definedName name="ImpresionesV108278">'[22]Plan Digital'!$O$19</definedName>
    <definedName name="ImpresionesV108285">'[22]Plan Digital'!$O$20</definedName>
    <definedName name="ImpresionesV108287">'[22]Plan Digital'!$O$22</definedName>
    <definedName name="ImpresionesV108288">'[22]Plan Digital'!#REF!</definedName>
    <definedName name="ImpresionesV108290">'[22]Plan Digital'!$O$29</definedName>
    <definedName name="ImpresionesV108399">'[23]Fiat 500 Display Marzo'!$N$14</definedName>
    <definedName name="ImpresionesV108404">'[23]Fiat 500 Display Marzo'!$N$13</definedName>
    <definedName name="ImpresionesV108407">'[23]Fiat 500 Display Marzo'!$N$16</definedName>
    <definedName name="ImpresionesV108410">#REF!</definedName>
    <definedName name="ImpresionesV108411">#REF!</definedName>
    <definedName name="ImpresionesV108412">#REF!</definedName>
    <definedName name="ImpresionesV108413">#REF!</definedName>
    <definedName name="ImpresionesV110599">'[25]Plan Display'!$O$13</definedName>
    <definedName name="ImpresionesV110603">'[25]Plan Display'!$O$15</definedName>
    <definedName name="ImpresionesV113340">'[24]Plan Digital'!$N$16</definedName>
    <definedName name="ImpresionesV113341">'[24]Plan Digital'!#REF!</definedName>
    <definedName name="ImpresionesV113344">'[24]Plan Digital'!$N$19</definedName>
    <definedName name="ImpresionesV113408">'[25]Plan Display'!$O$25</definedName>
    <definedName name="ImpresionesV113409">'[25]Plan Display'!#REF!</definedName>
    <definedName name="ImpresionesV113410">'[25]Plan Display'!$O$24</definedName>
    <definedName name="ImpresionesV113411">'[25]Plan Display'!$O$19</definedName>
    <definedName name="ImpresionesV113412">'[25]Plan Display'!$O$27</definedName>
    <definedName name="ImpresionesV113434">'[25]Plan Display'!$O$18</definedName>
    <definedName name="ImpresionesV113435">'[25]Plan Display'!#REF!</definedName>
    <definedName name="ImpresionesV113438">'[25]Plan Display'!#REF!</definedName>
    <definedName name="ImpresionesV113741">'[27]Plan Digital'!$N$16</definedName>
    <definedName name="ImpresionesV113742">'[27]Plan Digital'!$N$21</definedName>
    <definedName name="ImpresionesV113743">'[26]Plan Digital'!#REF!</definedName>
    <definedName name="ImpresionesV113744">'[26]Plan Digital'!#REF!</definedName>
    <definedName name="ImpresionesV113745">'[27]Plan Digital'!$N$17</definedName>
    <definedName name="ImpresionesV113746">'[27]Plan Digital'!$N$18</definedName>
    <definedName name="ImpresionesV113766">'[32]Plan Digital'!$O$13</definedName>
    <definedName name="ImpresionesV113767">'[32]Plan Digital'!$O$14</definedName>
    <definedName name="ImpresionesV113768">'[32]Plan Digital'!$O$15</definedName>
    <definedName name="ImpresionesV113769">'[32]Plan Digital'!$O$16</definedName>
    <definedName name="ImpresionesV113770">'[32]Plan Digital'!$O$17</definedName>
    <definedName name="ImpresionesV113786">'[32]Plan Digital'!$O$35</definedName>
    <definedName name="ImpresionesV113802">'[32]Plan Digital'!$O$36</definedName>
    <definedName name="ImpresionesV113805">'[32]Plan Digital'!$O$38</definedName>
    <definedName name="ImpresionesV113806">'[32]Plan Digital'!$O$39</definedName>
    <definedName name="ImpresionesV113814">'[32]Plan Digital'!$O$21</definedName>
    <definedName name="ImpresionesV113844">'[32]Plan Digital'!#REF!</definedName>
    <definedName name="ImpresionesV113845">'[32]Plan Digital'!#REF!</definedName>
    <definedName name="ImpresionesV113846">'[32]Plan Digital'!$O$23</definedName>
    <definedName name="ImpresionesV113849">'[32]Plan Digital'!$O$24</definedName>
    <definedName name="ImpresionesV113850">'[32]Plan Digital'!$O$31</definedName>
    <definedName name="ImpresionesV113852">'[32]Plan Digital'!$O$29</definedName>
    <definedName name="ImpresionesV113853">'[32]Plan Digital'!$O$30</definedName>
    <definedName name="ImpresionesV113856">'[32]Plan Digital'!#REF!</definedName>
    <definedName name="ImpresionesV113857">'[32]Plan Digital'!$O$25</definedName>
    <definedName name="ImpresionesV113858">'[32]Plan Digital'!$O$26</definedName>
    <definedName name="ImpresionesV113861">'[32]Plan Digital'!$O$28</definedName>
    <definedName name="ImpresionesV113862">'[32]Plan Digital'!$O$27</definedName>
    <definedName name="ImpresionesV113863">'[32]Plan Digital'!$O$18</definedName>
    <definedName name="ImpresionesV78170">#REF!</definedName>
    <definedName name="ImpresionesV78171">#REF!</definedName>
    <definedName name="ImpresionesV78172">#REF!</definedName>
    <definedName name="ImpresionesV78173">#REF!</definedName>
    <definedName name="ImpresionesV78174">#REF!</definedName>
    <definedName name="ImpresionesV78175">#REF!</definedName>
    <definedName name="ImpresionesV78176">#REF!</definedName>
    <definedName name="ImpresionesV78177">#REF!</definedName>
    <definedName name="ImpresionesV78183">#REF!</definedName>
    <definedName name="ImpresionesV78184">#REF!</definedName>
    <definedName name="ImpresionesV78268">'[48]Lancia Ypsilon Elle Octubre'!$O$19</definedName>
    <definedName name="ImpresionesV78269">'[48]Lancia Ypsilon Elle Octubre'!$O$23</definedName>
    <definedName name="ImpresionesV78491">'[49]Jeep Grand Cherokee Sep'!$N$16</definedName>
    <definedName name="ImpresionesV78492">'[49]Jeep Grand Cherokee Sep'!$N$17</definedName>
    <definedName name="ImpresionesV78493">'[49]Jeep Grand Cherokee Sep'!$N$18</definedName>
    <definedName name="ImpresionesV78494">'[49]Jeep Grand Cherokee Sep'!$N$19</definedName>
    <definedName name="ImpresionesV78495">'[49]Jeep Grand Cherokee Sep'!$N$20</definedName>
    <definedName name="ImpresionesV78496">'[49]Jeep Grand Cherokee Sep'!$N$21</definedName>
    <definedName name="ImpresionesV78497">'[49]Jeep Grand Cherokee Sep'!$N$22</definedName>
    <definedName name="ImpresionesV78498">'[49]Jeep Grand Cherokee Sep'!$N$23</definedName>
    <definedName name="ImpresionesV78499">'[49]Jeep Grand Cherokee Sep'!$N$24</definedName>
    <definedName name="ImpresionesV78500">'[49]Jeep Grand Cherokee Sep'!$N$25</definedName>
    <definedName name="ImpresionesV78501">'[49]Jeep Grand Cherokee Sep'!$N$26</definedName>
    <definedName name="ImpresionesV78502">'[49]Jeep Grand Cherokee Sep'!$N$27</definedName>
    <definedName name="ImpresionesV78503">'[49]Jeep Grand Cherokee Sep'!$N$28</definedName>
    <definedName name="ImpresionesV82084">'[13]Lanzamiento Fiat 500 X'!$O$21</definedName>
    <definedName name="ImpresionesV82085">'[13]Lanzamiento Fiat 500 X'!$O$18</definedName>
    <definedName name="ImpresionesV82108">'[13]Lanzamiento Fiat 500 X'!$O$20</definedName>
    <definedName name="ImpresionesV82109">'[13]Lanzamiento Fiat 500 X'!$O$16</definedName>
    <definedName name="ImpresionesV82110">'[13]Lanzamiento Fiat 500 X'!$O$23</definedName>
    <definedName name="ImpresionesV82133">'[13]Lanzamiento Fiat 500 X'!$O$22</definedName>
    <definedName name="ImpresionesV82134">'[13]Lanzamiento Fiat 500 X'!$O$19</definedName>
    <definedName name="ImpresionesV82135">'[13]Lanzamiento Fiat 500 X'!$O$24</definedName>
    <definedName name="ImpresionesV82136">'[13]Lanzamiento Fiat 500 X'!$O$17</definedName>
    <definedName name="ImpresionesV82642">#REF!</definedName>
    <definedName name="ImpresionesV82643">#REF!</definedName>
    <definedName name="ImpresionesV82644">#REF!</definedName>
    <definedName name="ImpresionesV82645">#REF!</definedName>
    <definedName name="ImpresionesV82646">#REF!</definedName>
    <definedName name="ImpresionesV82647">#REF!</definedName>
    <definedName name="ImpresionesV82648">#REF!</definedName>
    <definedName name="ImpresionesV82649">#REF!</definedName>
    <definedName name="ImpresionesV83143">'[50]Fiat 500 CULT OLV'!$O$16</definedName>
    <definedName name="ImpresionesV83144">'[50]Fiat 500 CULT OLV'!$O$20</definedName>
    <definedName name="ImpresionesV83145">'[50]Fiat 500 CULT OLV'!$O$21</definedName>
    <definedName name="ImpresionesV83146">'[50]Fiat 500 CULT OLV'!$O$22</definedName>
    <definedName name="ImpresionesV83147">'[50]Fiat 500 CULT OLV'!$O$23</definedName>
    <definedName name="ImpresionesV83148">'[50]Fiat 500 CULT OLV'!$O$18</definedName>
    <definedName name="ImpresionesV83150">'[50]Fiat 500 CULT OLV'!$O$19</definedName>
    <definedName name="ImpresionesV87861">[33]Display!$O$18</definedName>
    <definedName name="ImpresionesV87864">[33]Display!$O$19</definedName>
    <definedName name="ImpresionesV87868">[33]Display!$O$17</definedName>
    <definedName name="ImpresionesV87880">[33]Display!$O$30</definedName>
    <definedName name="ImpresionesV87881">[33]Display!#REF!</definedName>
    <definedName name="ImpresionesV87882">[33]Display!$O$27</definedName>
    <definedName name="ImpresionesV87883">[33]Display!$O$32</definedName>
    <definedName name="ImpresionesV87885">[33]Display!$O$35</definedName>
    <definedName name="ImpresionesV87886">[33]Display!$O$41</definedName>
    <definedName name="ImpresionesV87894">[33]Display!$O$28</definedName>
    <definedName name="ImpresionesV87902">[33]Display!$O$24</definedName>
    <definedName name="ImpresionesV87904">[33]Display!#REF!</definedName>
    <definedName name="ImpresionesV87905">[33]Display!#REF!</definedName>
    <definedName name="ImpresionesV87906">[33]Display!#REF!</definedName>
    <definedName name="ImpresionesV94181">[34]Plan!$O$16</definedName>
    <definedName name="ImpresionesV94184">[34]Plan!$O$18</definedName>
    <definedName name="ImpresionesV94185">[34]Plan!$O$21</definedName>
    <definedName name="ImpresionesV94482">[34]Plan!#REF!</definedName>
    <definedName name="ImpresionesV94483">[34]Plan!#REF!</definedName>
    <definedName name="ImpresionesV94484">[34]Plan!#REF!</definedName>
    <definedName name="ImpresionesV95880">#REF!</definedName>
    <definedName name="ImpresionesV95887">#REF!</definedName>
    <definedName name="ImpresionesV95908">#REF!</definedName>
    <definedName name="ImpresionesV95910">#REF!</definedName>
    <definedName name="ImpresionesV96041">#REF!</definedName>
    <definedName name="ImpresionesV96043">#REF!</definedName>
    <definedName name="ImpresionesV96045">#REF!</definedName>
    <definedName name="ImpresionesV96048">#REF!</definedName>
    <definedName name="ImpresionesV96967">'[28]Fiat 500L_Display Enero ''15'!$O$16</definedName>
    <definedName name="ImpresionesV98835">'[51]Fiat 500X Ac. Lifestyle Q1 ...'!$N$18</definedName>
    <definedName name="ImpresionesV98975">'[52]Plan Digital'!$O$18</definedName>
    <definedName name="ImpresionesV98976">'[52]Plan Digital'!$O$19</definedName>
    <definedName name="ImpresionesV98977">'[52]Plan Digital'!$O$16</definedName>
    <definedName name="ImpresionesV98978">'[52]Plan Digital'!$O$17</definedName>
    <definedName name="ImpresionesV98979">'[52]Plan Digital'!$O$20</definedName>
    <definedName name="ImpresionesV98980">'[52]Plan Digital'!$O$21</definedName>
    <definedName name="ImpresionesV98982">'[52]Plan Digital'!$O$29</definedName>
    <definedName name="ImpresionesV98983">'[52]Plan Digital'!$O$28</definedName>
    <definedName name="ImpresionesV98984">'[52]Plan Digital'!$O$25</definedName>
    <definedName name="ImpresionesV98985">'[52]Plan Digital'!$O$24</definedName>
    <definedName name="ImpresionesV98986">'[52]Plan Digital'!$O$27</definedName>
    <definedName name="ImpresionesV98987">'[52]Plan Digital'!$O$26</definedName>
    <definedName name="ImpresionesV99106">'[52]Plan Digital'!$O$23</definedName>
    <definedName name="ImpresionesV99107">'[52]Plan Digital'!$O$22</definedName>
    <definedName name="ImpresionesV99108">'[52]Plan Digital'!$O$30</definedName>
    <definedName name="ImpresionesV99109">'[52]Plan Digital'!$O$31</definedName>
    <definedName name="ImpresionesV99754">'[36]Plan Digital'!#REF!</definedName>
    <definedName name="ImpresionesV99755">'[36]Plan Digital'!#REF!</definedName>
    <definedName name="ImpresionesV99756">'[36]Plan Digital'!#REF!</definedName>
    <definedName name="ImpresionesV99757">'[36]Plan Digital'!#REF!</definedName>
    <definedName name="ImpresionesV99849">'[36]Plan Digital'!#REF!</definedName>
    <definedName name="ImpresionesV99850">'[36]Plan Digital'!#REF!</definedName>
    <definedName name="ImpresionesV99851">'[36]Plan Digital'!#REF!</definedName>
    <definedName name="ImpresionesV99852">'[36]Plan Digital'!#REF!</definedName>
    <definedName name="ImpresionesV99968">'[51]Fiat 500X Ac. Lifestyle Q1 ...'!$N$17</definedName>
    <definedName name="ImpresionesV99969">'[51]Fiat 500X Ac. Lifestyle Q1 ...'!$N$16</definedName>
    <definedName name="IMPRIMIR">#N/A</definedName>
    <definedName name="IMPRIMIR_ALT_P">#N/A</definedName>
    <definedName name="inf.">#REF!</definedName>
    <definedName name="införande">#REF!</definedName>
    <definedName name="INI0">#N/A</definedName>
    <definedName name="Inicio">#REF!</definedName>
    <definedName name="ink">[1]FRECEFECBAILEYS!#REF!</definedName>
    <definedName name="INPUT">[16]FRECEFECBAILEYS!$C$17:$T$45</definedName>
    <definedName name="ins">[53]CALEN!#REF!</definedName>
    <definedName name="internet">#REF!</definedName>
    <definedName name="intr">#REF!</definedName>
    <definedName name="INTRO">#REF!</definedName>
    <definedName name="INVENT">[9]xBRADx!$B$1:$I$402</definedName>
    <definedName name="IOYGF">[1]FRECEFECBAILEYS!#REF!</definedName>
    <definedName name="IPSDJFOSIRRJ0WEIIJTWEIEJROWIEFJOK">#REF!</definedName>
    <definedName name="J">#REF!</definedName>
    <definedName name="jg" hidden="1">{"'mayo'!$A$1:$AO$202"}</definedName>
    <definedName name="JGHJ">#REF!</definedName>
    <definedName name="JJ">'[3]TVE20"'!#REF!</definedName>
    <definedName name="JJJJ" hidden="1">{"'banner (abr)'!$A$14:$G$22"}</definedName>
    <definedName name="JK">'[3]TVE20"'!#REF!</definedName>
    <definedName name="JKLHJ">#REF!</definedName>
    <definedName name="JMC" hidden="1">{#N/A,#N/A,FALSE,"ABR";#N/A,#N/A,FALSE,"MAR";#N/A,#N/A,FALSE,"CUSTOS"}</definedName>
    <definedName name="jty" hidden="1">{"Resumen Hipotesis 1",#N/A,TRUE,"Resumen1";"Resumen de Hipotesis 2",#N/A,TRUE,"Resumen2";"Resumen Hipotesis 3",#N/A,TRUE,"Resumen3"}</definedName>
    <definedName name="ju" hidden="1">{"'banner (abr)'!$A$14:$G$22"}</definedName>
    <definedName name="junio" hidden="1">{"'banner (abr)'!$A$14:$G$22"}</definedName>
    <definedName name="k">#REF!</definedName>
    <definedName name="kh">#REF!</definedName>
    <definedName name="khjkjhjkh" hidden="1">{"'mayo'!$A$1:$AO$202"}</definedName>
    <definedName name="kjhk">#REF!</definedName>
    <definedName name="kk" hidden="1">{"'mayo'!$A$1:$AO$202"}</definedName>
    <definedName name="KL">#REF!</definedName>
    <definedName name="KLÑ">#REF!</definedName>
    <definedName name="kt">#REF!</definedName>
    <definedName name="KYK">'[3]TVE20"'!#REF!</definedName>
    <definedName name="LAURA" hidden="1">{"'banner (abr)'!$A$14:$G$22"}</definedName>
    <definedName name="lhj">#REF!</definedName>
    <definedName name="LinkDialogBox">#REF!</definedName>
    <definedName name="LJHB" hidden="1">{#N/A,#N/A,FALSE,"ABR";#N/A,#N/A,FALSE,"MAR";#N/A,#N/A,FALSE,"CUSTOS"}</definedName>
    <definedName name="LL" hidden="1">{"PYGP",#N/A,TRUE,"PandL";"BALANCEP",#N/A,TRUE,"BS";"Estado Cash Flow",#N/A,TRUE,"CFlow";"debt",#N/A,TRUE,"Debt";"worcap",#N/A,TRUE,"WorCap";"Analisis Impuestos",#N/A,TRUE,"Tax"}</definedName>
    <definedName name="LLL">[54]TITULO!#REF!</definedName>
    <definedName name="LOCAL">#REF!</definedName>
    <definedName name="lol" hidden="1">{#N/A,#N/A,FALSE,"W-Cons";#N/A,#N/A,FALSE,"MTAs";#N/A,#N/A,FALSE,"BTAs";#N/A,#N/A,FALSE,"D.C.";#N/A,#N/A,FALSE,"L.A."}</definedName>
    <definedName name="m" hidden="1">{"'mayo'!$A$1:$AO$202"}</definedName>
    <definedName name="Macro2">#REF!</definedName>
    <definedName name="MacroPegaMinutosPrimeTimeLargo">#N/A</definedName>
    <definedName name="MadFs">#REF!</definedName>
    <definedName name="MadPt">#REF!</definedName>
    <definedName name="MadTot">#REF!</definedName>
    <definedName name="magazzines" hidden="1">#REF!</definedName>
    <definedName name="MARCA">[12]LARCAL!#REF!</definedName>
    <definedName name="Março" hidden="1">{#N/A,#N/A,FALSE,"ABR";#N/A,#N/A,FALSE,"MAR";#N/A,#N/A,FALSE,"CUSTOS"}</definedName>
    <definedName name="mat">#REF!</definedName>
    <definedName name="MATER">[55]FLIGHTPLAN!$A$1:$V$37</definedName>
    <definedName name="MATERIAL">#REF!</definedName>
    <definedName name="materiales">[1]FRECEFECBAILEYS!#REF!</definedName>
    <definedName name="Mayo">#N/A</definedName>
    <definedName name="mayra" hidden="1">{"'banner (abr)'!$A$14:$G$22"}</definedName>
    <definedName name="medi" hidden="1">{"'banner (abr)'!$A$14:$G$22"}</definedName>
    <definedName name="mediointerne">#REF!</definedName>
    <definedName name="mediointernet">#REF!</definedName>
    <definedName name="mediosClicksV">'[18]Alfa Giulietta Q2 2015'!#REF!</definedName>
    <definedName name="mediosCosteNegociadoV">#REF!</definedName>
    <definedName name="mediosCosteNetoV">#REF!</definedName>
    <definedName name="mediosImpresionesV">#REF!</definedName>
    <definedName name="mediosTarifaV">#REF!</definedName>
    <definedName name="MERDA" hidden="1">{#N/A,#N/A,FALSE,"ABR";#N/A,#N/A,FALSE,"MAR";#N/A,#N/A,FALSE,"CUSTOS"}</definedName>
    <definedName name="Mes">'[56]TV3 2'!#REF!</definedName>
    <definedName name="metro">[1]FRECEFECBAILEYS!#REF!</definedName>
    <definedName name="MLKFG">'[3]TVE20"'!#REF!</definedName>
    <definedName name="mm">#REF!</definedName>
    <definedName name="mmm" hidden="1">{"'banner (abr)'!$A$14:$G$22"}</definedName>
    <definedName name="MMMM" hidden="1">{#N/A,#N/A,FALSE,"ABR";#N/A,#N/A,FALSE,"MAR";#N/A,#N/A,FALSE,"CUSTOS"}</definedName>
    <definedName name="MMPRIS">#REF!</definedName>
    <definedName name="mn">#REF!</definedName>
    <definedName name="MOFDO">'[3]TVE20"'!#REF!</definedName>
    <definedName name="MOVILINE">#REF!</definedName>
    <definedName name="MOVISTAR">#REF!</definedName>
    <definedName name="MPL">#N/A</definedName>
    <definedName name="MPLA">#REF!</definedName>
    <definedName name="MPLB">#REF!</definedName>
    <definedName name="msd">[0]!msd</definedName>
    <definedName name="multiproducto" hidden="1">{"'banner (abr)'!$A$14:$G$22"}</definedName>
    <definedName name="n">#REF!</definedName>
    <definedName name="NFL" hidden="1">{"PYGP",#N/A,TRUE,"PandL";"BALANCEP",#N/A,TRUE,"BS";"Estado Cash Flow",#N/A,TRUE,"CFlow";"debt",#N/A,TRUE,"Debt";"worcap",#N/A,TRUE,"WorCap";"Analisis Impuestos",#N/A,TRUE,"Tax"}</definedName>
    <definedName name="nhgnhgh" hidden="1">{"'mayo'!$A$1:$AO$202"}</definedName>
    <definedName name="NNN">#REF!</definedName>
    <definedName name="nuevo">#REF!</definedName>
    <definedName name="NumeroInserciones">[12]LARCAL!#REF!</definedName>
    <definedName name="Ñ">#REF!</definedName>
    <definedName name="ÑLUFLIYF">#REF!</definedName>
    <definedName name="ÑÑ" localSheetId="0" hidden="1">{"'mayo'!$A$1:$AO$202"}</definedName>
    <definedName name="ÑÑ" hidden="1">{"'mayo'!$A$1:$AO$202"}</definedName>
    <definedName name="ñññ">[57]TITULO!#REF!</definedName>
    <definedName name="O">#REF!</definedName>
    <definedName name="Observaciones">#REF!</definedName>
    <definedName name="ObservacionesGroupM">'[45]Barclays DPM Digital'!#REF!</definedName>
    <definedName name="OK">#REF!</definedName>
    <definedName name="ola">#N/A</definedName>
    <definedName name="olga">[12]LARCAL!#REF!</definedName>
    <definedName name="oooooooooooooooooooooooooooo">#REF!</definedName>
    <definedName name="op">[1]FRECEFECBAILEYS!#REF!</definedName>
    <definedName name="OPT">#REF!</definedName>
    <definedName name="optic">'[29]OPTICO '!$AY$66:$BA$86</definedName>
    <definedName name="OPTICO">[16]FRECEFECBAILEYS!$C$15:$S$47</definedName>
    <definedName name="OPTION">#REF!</definedName>
    <definedName name="orden46845">#REF!</definedName>
    <definedName name="orden46846">#REF!</definedName>
    <definedName name="orden46847">#REF!</definedName>
    <definedName name="orden47111">#REF!</definedName>
    <definedName name="orden47112">#REF!</definedName>
    <definedName name="orden47114">#REF!</definedName>
    <definedName name="orden47115">#REF!</definedName>
    <definedName name="orden47116">#REF!</definedName>
    <definedName name="orden47117">#REF!</definedName>
    <definedName name="orden47171">#REF!</definedName>
    <definedName name="orden47295">#REF!</definedName>
    <definedName name="orden47434">#REF!</definedName>
    <definedName name="orden47435">#REF!</definedName>
    <definedName name="orden57785">'[45]Barclays DPM Digital'!#REF!</definedName>
    <definedName name="orden57786">'[45]Barclays DPM Digital'!#REF!</definedName>
    <definedName name="orden57787">'[45]Barclays DPM Digital'!#REF!</definedName>
    <definedName name="orden57788">'[45]Barclays DPM Digital'!#REF!</definedName>
    <definedName name="orden57789">'[45]Barclays DPM Digital'!#REF!</definedName>
    <definedName name="orden57790">'[45]Barclays DPM Digital'!#REF!</definedName>
    <definedName name="orden57791">'[45]Barclays DPM Digital'!#REF!</definedName>
    <definedName name="orden57792">'[45]Barclays DPM Digital'!#REF!</definedName>
    <definedName name="orden57793">'[45]Barclays DPM Digital'!#REF!</definedName>
    <definedName name="orden57817">'[45]Barclays DPM Digital'!#REF!</definedName>
    <definedName name="orden57992">'[45]Barclays DPM Digital'!#REF!</definedName>
    <definedName name="orden57993">'[45]Barclays DPM Digital'!#REF!</definedName>
    <definedName name="orden57994">'[45]Barclays DPM Digital'!#REF!</definedName>
    <definedName name="orden57995">'[45]Barclays DPM Digital'!#REF!</definedName>
    <definedName name="otros">[1]FRECEFECBAILEYS!#REF!</definedName>
    <definedName name="ouo869r76">#REF!</definedName>
    <definedName name="OUT" hidden="1">{#N/A,#N/A,FALSE,"ABR";#N/A,#N/A,FALSE,"MAR";#N/A,#N/A,FALSE,"CUSTOS"}</definedName>
    <definedName name="ouyi" hidden="1">{"Efecto Variaciones Modelo",#N/A,TRUE,"Variations";"Hipotesis Variaciones Modelo",#N/A,TRUE,"Hipot Varia"}</definedName>
    <definedName name="p">#REF!</definedName>
    <definedName name="P8OU">'[58]pto nacional'!#REF!</definedName>
    <definedName name="PARRILLA">#N/A</definedName>
    <definedName name="PARRILLA_COMPLETA">#REF!</definedName>
    <definedName name="pe" hidden="1">{"PYGP",#N/A,TRUE,"PandL";"BALANCEP",#N/A,TRUE,"BS";"Estado Cash Flow",#N/A,TRUE,"CFlow";"debt",#N/A,TRUE,"Debt";"worcap",#N/A,TRUE,"WorCap";"Analisis Impuestos",#N/A,TRUE,"Tax"}</definedName>
    <definedName name="PEPE">[59]PPTO!#REF!</definedName>
    <definedName name="PG4_DETALLEPORSEMANA1">'[60]salas cine'!#REF!</definedName>
    <definedName name="PG4_DETALLEPORSEMANA10">#REF!</definedName>
    <definedName name="PG4_DETALLEPORSEMANA11">#REF!</definedName>
    <definedName name="PG4_DETALLEPORSEMANA12">#REF!</definedName>
    <definedName name="PG4_DETALLEPORSEMANA13">#REF!</definedName>
    <definedName name="PG4_DETALLEPORSEMANA14">#REF!</definedName>
    <definedName name="PG4_DETALLEPORSEMANA15">#REF!</definedName>
    <definedName name="PG4_DETALLEPORSEMANA16">#REF!</definedName>
    <definedName name="PG4_DETALLEPORSEMANA17">#REF!</definedName>
    <definedName name="PG4_DETALLEPORSEMANA18">#REF!</definedName>
    <definedName name="PG4_DETALLEPORSEMANA19">#REF!</definedName>
    <definedName name="PG4_DETALLEPORSEMANA20">#REF!</definedName>
    <definedName name="PG4_DETALLEPORSEMANA21">#REF!</definedName>
    <definedName name="PG4_DETALLEPORSEMANA22">#REF!</definedName>
    <definedName name="PG4_DETALLEPORSEMANA23">#REF!</definedName>
    <definedName name="PG4_DETALLEPORSEMANA24">#REF!</definedName>
    <definedName name="PG4_DETALLEPORSEMANA25">#REF!</definedName>
    <definedName name="PG4_DETALLEPORSEMANA26">#REF!</definedName>
    <definedName name="PG4_DETALLEPORSEMANA27">#REF!</definedName>
    <definedName name="PG4_DETALLEPORSEMANA28">#REF!</definedName>
    <definedName name="PG4_DETALLEPORSEMANA29">#REF!</definedName>
    <definedName name="PG4_DETALLEPORSEMANA3">#REF!</definedName>
    <definedName name="PG4_DETALLEPORSEMANA30">#REF!</definedName>
    <definedName name="PG4_DETALLEPORSEMANA31">#REF!</definedName>
    <definedName name="PG4_DETALLEPORSEMANA32">#REF!</definedName>
    <definedName name="PG4_DETALLEPORSEMANA33">#REF!</definedName>
    <definedName name="PG4_DETALLEPORSEMANA34">#REF!</definedName>
    <definedName name="PG4_DETALLEPORSEMANA35">#REF!</definedName>
    <definedName name="PG4_DETALLEPORSEMANA36">#REF!</definedName>
    <definedName name="PG4_DETALLEPORSEMANA37">#REF!</definedName>
    <definedName name="PG4_DETALLEPORSEMANA38">#REF!</definedName>
    <definedName name="PG4_DETALLEPORSEMANA39">#REF!</definedName>
    <definedName name="PG4_DETALLEPORSEMANA4">#REF!</definedName>
    <definedName name="PG4_DETALLEPORSEMANA40">#REF!</definedName>
    <definedName name="PG4_DETALLEPORSEMANA41">#REF!</definedName>
    <definedName name="PG4_DETALLEPORSEMANA42">#REF!</definedName>
    <definedName name="PG4_DETALLEPORSEMANA43">#REF!</definedName>
    <definedName name="PG4_DETALLEPORSEMANA44">#REF!</definedName>
    <definedName name="PG4_DETALLEPORSEMANA45">#REF!</definedName>
    <definedName name="PG4_DETALLEPORSEMANA46">#REF!</definedName>
    <definedName name="PG4_DETALLEPORSEMANA47">#REF!</definedName>
    <definedName name="PG4_DETALLEPORSEMANA48">#REF!</definedName>
    <definedName name="PG4_DETALLEPORSEMANA49">#REF!</definedName>
    <definedName name="PG4_DETALLEPORSEMANA5">#REF!</definedName>
    <definedName name="PG4_DETALLEPORSEMANA50">#REF!</definedName>
    <definedName name="PG4_DETALLEPORSEMANA51">#REF!</definedName>
    <definedName name="PG4_DETALLEPORSEMANA52">#REF!</definedName>
    <definedName name="PG4_DETALLEPORSEMANA53">#REF!</definedName>
    <definedName name="PG4_DETALLEPORSEMANA6">#REF!</definedName>
    <definedName name="PG4_DETALLEPORSEMANA7">#REF!</definedName>
    <definedName name="PG4_DETALLEPORSEMANA8">#REF!</definedName>
    <definedName name="PG4_DETALLEPORSEMANA9">#REF!</definedName>
    <definedName name="PG4_IMPORTETOTAL_SEMANA1">'[60]salas cine'!#REF!</definedName>
    <definedName name="PG4_IMPORTETOTAL_SEMANA10">#REF!</definedName>
    <definedName name="PG4_IMPORTETOTAL_SEMANA11">#REF!</definedName>
    <definedName name="PG4_IMPORTETOTAL_SEMANA12">#REF!</definedName>
    <definedName name="PG4_IMPORTETOTAL_SEMANA13">#REF!</definedName>
    <definedName name="PG4_IMPORTETOTAL_SEMANA14">#REF!</definedName>
    <definedName name="PG4_IMPORTETOTAL_SEMANA15">#REF!</definedName>
    <definedName name="PG4_IMPORTETOTAL_SEMANA16">#REF!</definedName>
    <definedName name="PG4_IMPORTETOTAL_SEMANA17">#REF!</definedName>
    <definedName name="PG4_IMPORTETOTAL_SEMANA18">#REF!</definedName>
    <definedName name="PG4_IMPORTETOTAL_SEMANA19">#REF!</definedName>
    <definedName name="PG4_IMPORTETOTAL_SEMANA20">#REF!</definedName>
    <definedName name="PG4_IMPORTETOTAL_SEMANA21">#REF!</definedName>
    <definedName name="PG4_IMPORTETOTAL_SEMANA22">#REF!</definedName>
    <definedName name="PG4_IMPORTETOTAL_SEMANA23">#REF!</definedName>
    <definedName name="PG4_IMPORTETOTAL_SEMANA24">#REF!</definedName>
    <definedName name="PG4_IMPORTETOTAL_SEMANA25">#REF!</definedName>
    <definedName name="PG4_IMPORTETOTAL_SEMANA26">#REF!</definedName>
    <definedName name="PG4_IMPORTETOTAL_SEMANA27">#REF!</definedName>
    <definedName name="PG4_IMPORTETOTAL_SEMANA28">#REF!</definedName>
    <definedName name="PG4_IMPORTETOTAL_SEMANA29">#REF!</definedName>
    <definedName name="PG4_IMPORTETOTAL_SEMANA3">#REF!</definedName>
    <definedName name="PG4_IMPORTETOTAL_SEMANA30">#REF!</definedName>
    <definedName name="PG4_IMPORTETOTAL_SEMANA31">#REF!</definedName>
    <definedName name="PG4_IMPORTETOTAL_SEMANA32">#REF!</definedName>
    <definedName name="PG4_IMPORTETOTAL_SEMANA33">#REF!</definedName>
    <definedName name="PG4_IMPORTETOTAL_SEMANA34">#REF!</definedName>
    <definedName name="PG4_IMPORTETOTAL_SEMANA35">#REF!</definedName>
    <definedName name="PG4_IMPORTETOTAL_SEMANA36">#REF!</definedName>
    <definedName name="PG4_IMPORTETOTAL_SEMANA37">#REF!</definedName>
    <definedName name="PG4_IMPORTETOTAL_SEMANA38">#REF!</definedName>
    <definedName name="PG4_IMPORTETOTAL_SEMANA39">#REF!</definedName>
    <definedName name="PG4_IMPORTETOTAL_SEMANA4">#REF!</definedName>
    <definedName name="PG4_IMPORTETOTAL_SEMANA40">#REF!</definedName>
    <definedName name="PG4_IMPORTETOTAL_SEMANA41">#REF!</definedName>
    <definedName name="PG4_IMPORTETOTAL_SEMANA42">#REF!</definedName>
    <definedName name="PG4_IMPORTETOTAL_SEMANA43">#REF!</definedName>
    <definedName name="PG4_IMPORTETOTAL_SEMANA44">#REF!</definedName>
    <definedName name="PG4_IMPORTETOTAL_SEMANA45">#REF!</definedName>
    <definedName name="PG4_IMPORTETOTAL_SEMANA46">#REF!</definedName>
    <definedName name="PG4_IMPORTETOTAL_SEMANA47">#REF!</definedName>
    <definedName name="PG4_IMPORTETOTAL_SEMANA48">#REF!</definedName>
    <definedName name="PG4_IMPORTETOTAL_SEMANA49">#REF!</definedName>
    <definedName name="PG4_IMPORTETOTAL_SEMANA5">#REF!</definedName>
    <definedName name="PG4_IMPORTETOTAL_SEMANA50">#REF!</definedName>
    <definedName name="PG4_IMPORTETOTAL_SEMANA51">#REF!</definedName>
    <definedName name="PG4_IMPORTETOTAL_SEMANA52">#REF!</definedName>
    <definedName name="PG4_IMPORTETOTAL_SEMANA53">#REF!</definedName>
    <definedName name="PG4_IMPORTETOTAL_SEMANA6">#REF!</definedName>
    <definedName name="PG4_IMPORTETOTAL_SEMANA7">#REF!</definedName>
    <definedName name="PG4_IMPORTETOTAL_SEMANA8">#REF!</definedName>
    <definedName name="PG4_IMPORTETOTAL_SEMANA9">#REF!</definedName>
    <definedName name="PG4_PANTALLASTOTAL_SEMANA1">'[60]salas cine'!#REF!</definedName>
    <definedName name="PG4_PANTALLASTOTAL_SEMANA10">#REF!</definedName>
    <definedName name="PG4_PANTALLASTOTAL_SEMANA11">#REF!</definedName>
    <definedName name="PG4_PANTALLASTOTAL_SEMANA12">#REF!</definedName>
    <definedName name="PG4_PANTALLASTOTAL_SEMANA13">#REF!</definedName>
    <definedName name="PG4_PANTALLASTOTAL_SEMANA14">#REF!</definedName>
    <definedName name="PG4_PANTALLASTOTAL_SEMANA15">#REF!</definedName>
    <definedName name="PG4_PANTALLASTOTAL_SEMANA16">#REF!</definedName>
    <definedName name="PG4_PANTALLASTOTAL_SEMANA17">#REF!</definedName>
    <definedName name="PG4_PANTALLASTOTAL_SEMANA18">#REF!</definedName>
    <definedName name="PG4_PANTALLASTOTAL_SEMANA19">#REF!</definedName>
    <definedName name="PG4_PANTALLASTOTAL_SEMANA20">#REF!</definedName>
    <definedName name="PG4_PANTALLASTOTAL_SEMANA21">#REF!</definedName>
    <definedName name="PG4_PANTALLASTOTAL_SEMANA22">#REF!</definedName>
    <definedName name="PG4_PANTALLASTOTAL_SEMANA23">#REF!</definedName>
    <definedName name="PG4_PANTALLASTOTAL_SEMANA24">#REF!</definedName>
    <definedName name="PG4_PANTALLASTOTAL_SEMANA25">#REF!</definedName>
    <definedName name="PG4_PANTALLASTOTAL_SEMANA26">#REF!</definedName>
    <definedName name="PG4_PANTALLASTOTAL_SEMANA27">#REF!</definedName>
    <definedName name="PG4_PANTALLASTOTAL_SEMANA28">#REF!</definedName>
    <definedName name="PG4_PANTALLASTOTAL_SEMANA29">#REF!</definedName>
    <definedName name="PG4_PANTALLASTOTAL_SEMANA3">#REF!</definedName>
    <definedName name="PG4_PANTALLASTOTAL_SEMANA30">#REF!</definedName>
    <definedName name="PG4_PANTALLASTOTAL_SEMANA31">#REF!</definedName>
    <definedName name="PG4_PANTALLASTOTAL_SEMANA32">#REF!</definedName>
    <definedName name="PG4_PANTALLASTOTAL_SEMANA33">#REF!</definedName>
    <definedName name="PG4_PANTALLASTOTAL_SEMANA34">#REF!</definedName>
    <definedName name="PG4_PANTALLASTOTAL_SEMANA35">#REF!</definedName>
    <definedName name="PG4_PANTALLASTOTAL_SEMANA36">#REF!</definedName>
    <definedName name="PG4_PANTALLASTOTAL_SEMANA37">#REF!</definedName>
    <definedName name="PG4_PANTALLASTOTAL_SEMANA38">#REF!</definedName>
    <definedName name="PG4_PANTALLASTOTAL_SEMANA39">#REF!</definedName>
    <definedName name="PG4_PANTALLASTOTAL_SEMANA4">#REF!</definedName>
    <definedName name="PG4_PANTALLASTOTAL_SEMANA40">#REF!</definedName>
    <definedName name="PG4_PANTALLASTOTAL_SEMANA41">#REF!</definedName>
    <definedName name="PG4_PANTALLASTOTAL_SEMANA42">#REF!</definedName>
    <definedName name="PG4_PANTALLASTOTAL_SEMANA43">#REF!</definedName>
    <definedName name="PG4_PANTALLASTOTAL_SEMANA44">#REF!</definedName>
    <definedName name="PG4_PANTALLASTOTAL_SEMANA45">#REF!</definedName>
    <definedName name="PG4_PANTALLASTOTAL_SEMANA46">#REF!</definedName>
    <definedName name="PG4_PANTALLASTOTAL_SEMANA47">#REF!</definedName>
    <definedName name="PG4_PANTALLASTOTAL_SEMANA48">#REF!</definedName>
    <definedName name="PG4_PANTALLASTOTAL_SEMANA49">#REF!</definedName>
    <definedName name="PG4_PANTALLASTOTAL_SEMANA5">#REF!</definedName>
    <definedName name="PG4_PANTALLASTOTAL_SEMANA50">#REF!</definedName>
    <definedName name="PG4_PANTALLASTOTAL_SEMANA51">#REF!</definedName>
    <definedName name="PG4_PANTALLASTOTAL_SEMANA52">#REF!</definedName>
    <definedName name="PG4_PANTALLASTOTAL_SEMANA53">#REF!</definedName>
    <definedName name="PG4_PANTALLASTOTAL_SEMANA6">#REF!</definedName>
    <definedName name="PG4_PANTALLASTOTAL_SEMANA7">#REF!</definedName>
    <definedName name="PG4_PANTALLASTOTAL_SEMANA8">#REF!</definedName>
    <definedName name="PG4_PANTALLASTOTAL_SEMANA9">#REF!</definedName>
    <definedName name="PG4_SEMANA1">'[60]salas cine'!#REF!</definedName>
    <definedName name="PG4_SEMANA10">#REF!</definedName>
    <definedName name="PG4_SEMANA11">#REF!</definedName>
    <definedName name="PG4_SEMANA12">#REF!</definedName>
    <definedName name="PG4_SEMANA13">#REF!</definedName>
    <definedName name="PG4_SEMANA14">#REF!</definedName>
    <definedName name="PG4_SEMANA15">#REF!</definedName>
    <definedName name="PG4_SEMANA16">#REF!</definedName>
    <definedName name="PG4_SEMANA17">#REF!</definedName>
    <definedName name="PG4_SEMANA18">#REF!</definedName>
    <definedName name="PG4_SEMANA19">#REF!</definedName>
    <definedName name="PG4_SEMANA20">#REF!</definedName>
    <definedName name="PG4_SEMANA21">#REF!</definedName>
    <definedName name="PG4_SEMANA22">#REF!</definedName>
    <definedName name="PG4_SEMANA23">#REF!</definedName>
    <definedName name="PG4_SEMANA24">#REF!</definedName>
    <definedName name="PG4_SEMANA25">#REF!</definedName>
    <definedName name="PG4_SEMANA26">#REF!</definedName>
    <definedName name="PG4_SEMANA27">#REF!</definedName>
    <definedName name="PG4_SEMANA28">#REF!</definedName>
    <definedName name="PG4_SEMANA29">#REF!</definedName>
    <definedName name="PG4_SEMANA3">#REF!</definedName>
    <definedName name="PG4_SEMANA30">#REF!</definedName>
    <definedName name="PG4_SEMANA31">#REF!</definedName>
    <definedName name="PG4_SEMANA32">#REF!</definedName>
    <definedName name="PG4_SEMANA33">#REF!</definedName>
    <definedName name="PG4_SEMANA34">#REF!</definedName>
    <definedName name="PG4_SEMANA35">#REF!</definedName>
    <definedName name="PG4_SEMANA36">#REF!</definedName>
    <definedName name="PG4_SEMANA37">#REF!</definedName>
    <definedName name="PG4_SEMANA38">#REF!</definedName>
    <definedName name="PG4_SEMANA39">#REF!</definedName>
    <definedName name="PG4_SEMANA4">#REF!</definedName>
    <definedName name="PG4_SEMANA40">#REF!</definedName>
    <definedName name="PG4_SEMANA41">#REF!</definedName>
    <definedName name="PG4_SEMANA42">#REF!</definedName>
    <definedName name="PG4_SEMANA43">#REF!</definedName>
    <definedName name="PG4_SEMANA44">#REF!</definedName>
    <definedName name="PG4_SEMANA45">#REF!</definedName>
    <definedName name="PG4_SEMANA46">#REF!</definedName>
    <definedName name="PG4_SEMANA47">#REF!</definedName>
    <definedName name="PG4_SEMANA48">#REF!</definedName>
    <definedName name="PG4_SEMANA49">#REF!</definedName>
    <definedName name="PG4_SEMANA5">#REF!</definedName>
    <definedName name="PG4_SEMANA50">#REF!</definedName>
    <definedName name="PG4_SEMANA51">#REF!</definedName>
    <definedName name="PG4_SEMANA52">#REF!</definedName>
    <definedName name="PG4_SEMANA53">#REF!</definedName>
    <definedName name="PG4_SEMANA6">#REF!</definedName>
    <definedName name="PG4_SEMANA7">#REF!</definedName>
    <definedName name="PG4_SEMANA8">#REF!</definedName>
    <definedName name="PG4_SEMANA9">#REF!</definedName>
    <definedName name="PLAN">#REF!</definedName>
    <definedName name="PLAN_BRANDFX">#REF!</definedName>
    <definedName name="Plano">#REF!</definedName>
    <definedName name="PO">#REF!</definedName>
    <definedName name="PORT">#REF!</definedName>
    <definedName name="Pos1_Clicks">#REF!</definedName>
    <definedName name="Pos1_CostClick">#REF!</definedName>
    <definedName name="Pos1_Monthly">#REF!</definedName>
    <definedName name="Pos1_Row_First">#REF!</definedName>
    <definedName name="Pos1_Search">#REF!</definedName>
    <definedName name="Pos2_Clicks">#REF!</definedName>
    <definedName name="Pos2_CostClick">#REF!</definedName>
    <definedName name="Pos2_Monthly">#REF!</definedName>
    <definedName name="Pos2_Row_First">#REF!</definedName>
    <definedName name="Pos2_Search">#REF!</definedName>
    <definedName name="Pos3_Clicks">#REF!</definedName>
    <definedName name="Pos3_CostClick">#REF!</definedName>
    <definedName name="Pos3_Monthly">#REF!</definedName>
    <definedName name="Pos3_Row_First">#REF!</definedName>
    <definedName name="Pos3_Search">#REF!</definedName>
    <definedName name="PosiciónCabecera">#REF!</definedName>
    <definedName name="PosPrimeraDuración">#REF!</definedName>
    <definedName name="post">#REF!</definedName>
    <definedName name="postales" hidden="1">{"'banner (abr)'!$A$14:$G$22"}</definedName>
    <definedName name="PP" hidden="1">{"PYGP",#N/A,TRUE,"PandL";"BALANCEP",#N/A,TRUE,"BS";"Estado Cash Flow",#N/A,TRUE,"CFlow";"debt",#N/A,TRUE,"Debt";"worcap",#N/A,TRUE,"WorCap";"Analisis Impuestos",#N/A,TRUE,"Tax"}</definedName>
    <definedName name="PPP">[16]FRECEFECBAILEYS!$C$15:$S$47</definedName>
    <definedName name="precio">#REF!</definedName>
    <definedName name="PREM">'[11].EvaluaciónTV'!#REF!</definedName>
    <definedName name="PREM2">#REF!</definedName>
    <definedName name="pren">'[58]pto nacional'!#REF!</definedName>
    <definedName name="PRENPC">[43]TITULO!#REF!</definedName>
    <definedName name="PRENSA" hidden="1">{"'banner (abr)'!$A$14:$G$22"}</definedName>
    <definedName name="PRENSA1" hidden="1">{"PYGP",#N/A,TRUE,"PandL";"BALANCEP",#N/A,TRUE,"BS";"Estado Cash Flow",#N/A,TRUE,"CFlow";"debt",#N/A,TRUE,"Debt";"worcap",#N/A,TRUE,"WorCap";"Analisis Impuestos",#N/A,TRUE,"Tax"}</definedName>
    <definedName name="PRENSA2" hidden="1">{"'banner (abr)'!$A$14:$G$22"}</definedName>
    <definedName name="PRESA2" hidden="1">{"PYGP",#N/A,TRUE,"PandL";"BALANCEP",#N/A,TRUE,"BS";"Estado Cash Flow",#N/A,TRUE,"CFlow";"debt",#N/A,TRUE,"Debt";"worcap",#N/A,TRUE,"WorCap";"Analisis Impuestos",#N/A,TRUE,"Tax"}</definedName>
    <definedName name="PrimeraCadena">#REF!</definedName>
    <definedName name="PRINT">#REF!</definedName>
    <definedName name="Print_Area_MI">#REF!</definedName>
    <definedName name="Print_Titles_MI">#REF!</definedName>
    <definedName name="PRINTL">#REF!</definedName>
    <definedName name="PRINTO">#REF!</definedName>
    <definedName name="PRODSUMM">#REF!</definedName>
    <definedName name="PRODUCTO">#REF!</definedName>
    <definedName name="PROMSUMM">#REF!</definedName>
    <definedName name="prop_AverageOTS">#REF!</definedName>
    <definedName name="prop_Campaign">#REF!</definedName>
    <definedName name="prop_Client">#REF!</definedName>
    <definedName name="prop_ClientDivision">#REF!</definedName>
    <definedName name="prop_Country">#REF!</definedName>
    <definedName name="prop_Currency">#REF!</definedName>
    <definedName name="prop_Date">#REF!</definedName>
    <definedName name="prop_ExchangeRate">#REF!</definedName>
    <definedName name="prop_IndirectExchangeRate">#REF!</definedName>
    <definedName name="prop_MediaBuyingTarget">#REF!</definedName>
    <definedName name="prop_MediaType">#REF!</definedName>
    <definedName name="prop_PercentageCover">#REF!</definedName>
    <definedName name="prop_PlanNumber">#REF!</definedName>
    <definedName name="prop_ProductArea">#REF!</definedName>
    <definedName name="prop_Quotation">#REF!</definedName>
    <definedName name="prop_Source">#REF!</definedName>
    <definedName name="prop_UniverseSize">#REF!</definedName>
    <definedName name="prop_Year">#REF!</definedName>
    <definedName name="PruebaInfoTV">#N/A</definedName>
    <definedName name="PUBSUMM">#REF!</definedName>
    <definedName name="put">[16]FRECEFECBAILEYS!$C$17:$T$45</definedName>
    <definedName name="q" hidden="1">{"'mayo'!$A$1:$AO$202"}</definedName>
    <definedName name="qe42e2e">[12]LARCAL!#REF!</definedName>
    <definedName name="qq" hidden="1">{"'banner (abr)'!$A$14:$G$22"}</definedName>
    <definedName name="QQQ">#N/A</definedName>
    <definedName name="qqqqqq" hidden="1">{"PYGP",#N/A,TRUE,"PandL";"BALANCEP",#N/A,TRUE,"BS";"Estado Cash Flow",#N/A,TRUE,"CFlow";"debt",#N/A,TRUE,"Debt";"worcap",#N/A,TRUE,"WorCap";"Analisis Impuestos",#N/A,TRUE,"Tax"}</definedName>
    <definedName name="QW">#REF!</definedName>
    <definedName name="qwer" hidden="1">{"Value to Sprint PCS",#N/A,FALSE,"Value to Sprint PCS";"Value to Affiliate",#N/A,FALSE,"Value of 8% Royalty";#N/A,#N/A,FALSE,"Value Summary"}</definedName>
    <definedName name="QWRQWRQWRQWRQWRQWRQWRQWRQWR">#REF!</definedName>
    <definedName name="ra">#REF!</definedName>
    <definedName name="RABATT">#REF!</definedName>
    <definedName name="RAD" hidden="1">{#N/A,#N/A,FALSE,"ABR";#N/A,#N/A,FALSE,"MAR";#N/A,#N/A,FALSE,"CUSTOS"}</definedName>
    <definedName name="RADIO" hidden="1">{"'banner (abr)'!$A$14:$G$22"}</definedName>
    <definedName name="RADIOC2">#REF!</definedName>
    <definedName name="RangoCabDía">#REF!</definedName>
    <definedName name="RangoCabInforme">#REF!</definedName>
    <definedName name="RangoDP1">#REF!</definedName>
    <definedName name="RangoDuración">#REF!</definedName>
    <definedName name="RangoHoras">#REF!</definedName>
    <definedName name="RangoPieDía">#REF!</definedName>
    <definedName name="RangoPieInforme">#REF!</definedName>
    <definedName name="Rappel">[12]LARCAL!#REF!</definedName>
    <definedName name="RATATO">[1]FRECEFECBAILEYS!#REF!</definedName>
    <definedName name="Rating">#REF!</definedName>
    <definedName name="rating2">#REF!</definedName>
    <definedName name="ratingAXN">#REF!</definedName>
    <definedName name="ratingCALLE13">#REF!</definedName>
    <definedName name="ratingCOSMO">#REF!</definedName>
    <definedName name="ratingDISCO">#REF!</definedName>
    <definedName name="ratingFOX">#REF!</definedName>
    <definedName name="Ratingn">#REF!</definedName>
    <definedName name="ratingNGC">#REF!</definedName>
    <definedName name="Ratings">#REF!</definedName>
    <definedName name="ratingSCIFI">#REF!</definedName>
    <definedName name="RATITO">[1]FRECEFECBAILEYS!#REF!</definedName>
    <definedName name="RCA">#N/A</definedName>
    <definedName name="recarga" hidden="1">{"'banner (abr)'!$A$14:$G$22"}</definedName>
    <definedName name="RECHARGE">#REF!</definedName>
    <definedName name="referente">'[61]costes referente'!$B$7:$G$23,'[61]costes referente'!$B$50:$G$66</definedName>
    <definedName name="REJILLA">#N/A</definedName>
    <definedName name="RELEASEL">#REF!</definedName>
    <definedName name="RELEASEO">#REF!</definedName>
    <definedName name="RENTL">#REF!</definedName>
    <definedName name="RENTO">#REF!</definedName>
    <definedName name="ReportName">#REF!</definedName>
    <definedName name="reseco">'[58]pto nacional'!#REF!</definedName>
    <definedName name="resemen">[43]TITULO!#REF!</definedName>
    <definedName name="ResFs">#REF!</definedName>
    <definedName name="ResPt">#REF!</definedName>
    <definedName name="ResTot">#REF!</definedName>
    <definedName name="RESUMEN">#REF!</definedName>
    <definedName name="RET">[1]FRECEFECBAILEYS!#REF!</definedName>
    <definedName name="rev">'[11].EvaluaciónTV'!#REF!</definedName>
    <definedName name="REVEGM" localSheetId="2">#REF!</definedName>
    <definedName name="REVEGM" localSheetId="0">#REF!</definedName>
    <definedName name="REVEGM">#REF!</definedName>
    <definedName name="revistas">[17]TVE!#REF!</definedName>
    <definedName name="rngCommentsBlank">#REF!</definedName>
    <definedName name="rngconceptbrand">#REF!</definedName>
    <definedName name="rngconceptproduct">#REF!</definedName>
    <definedName name="rngDescription">#REF!</definedName>
    <definedName name="rngfrontadvertiser">[62]front!$B$13</definedName>
    <definedName name="rngfrontcampaign">[62]front!$B$15</definedName>
    <definedName name="rngfrontdate">[62]front!$D$25</definedName>
    <definedName name="rngfrontdates">[62]front!$D$22</definedName>
    <definedName name="rngfrontglobalvalue">[62]front!$D$24</definedName>
    <definedName name="rngfrontmediuns">[62]front!$D$21</definedName>
    <definedName name="rngfrontversion">[62]front!$D$23</definedName>
    <definedName name="rnggm_planbrand">#REF!</definedName>
    <definedName name="rnggm_plancalendar">#REF!</definedName>
    <definedName name="rnggm_plancenter">#REF!</definedName>
    <definedName name="rnggm_planleft">#REF!</definedName>
    <definedName name="rnggm_planmonth">#REF!</definedName>
    <definedName name="rnggm_planothercosts">#REF!</definedName>
    <definedName name="rnggm_planproduct">#REF!</definedName>
    <definedName name="rnggm_planright">#REF!</definedName>
    <definedName name="rnggm_plansplit">#REF!</definedName>
    <definedName name="rnggm_plantheme">#REF!</definedName>
    <definedName name="rnggm_resumebrand">#REF!</definedName>
    <definedName name="rnggm_resumecosts">#REF!</definedName>
    <definedName name="rnggm_resumeline">#REF!</definedName>
    <definedName name="rnggm_resumeproduct">#REF!</definedName>
    <definedName name="rnggm_resumevatline">#REF!</definedName>
    <definedName name="rnggm_sepbrand">#REF!</definedName>
    <definedName name="rnggm_sepproduct">#REF!</definedName>
    <definedName name="rngin_planbrand">#REF!</definedName>
    <definedName name="rngin_plancalendar">#REF!</definedName>
    <definedName name="rngin_plancenter">#REF!</definedName>
    <definedName name="rngin_planleft">#REF!</definedName>
    <definedName name="rngin_planmonth">#REF!</definedName>
    <definedName name="rngin_planothercosts">#REF!</definedName>
    <definedName name="rngin_planproduct">#REF!</definedName>
    <definedName name="rngin_planright">#REF!</definedName>
    <definedName name="rngin_plansplit">#REF!</definedName>
    <definedName name="rngin_plantheme">#REF!</definedName>
    <definedName name="rngin_resumebrand">#REF!</definedName>
    <definedName name="rngin_resumecosts">#REF!</definedName>
    <definedName name="rngin_resumeline">#REF!</definedName>
    <definedName name="rngin_resumeproduct">#REF!</definedName>
    <definedName name="rngin_resumevatline">#REF!</definedName>
    <definedName name="rngin_sepbrand">#REF!</definedName>
    <definedName name="rngin_sepproduct">#REF!</definedName>
    <definedName name="rngIOyourcontact">#REF!</definedName>
    <definedName name="rngmediabrand">#REF!</definedName>
    <definedName name="rngmediaproduct">#REF!</definedName>
    <definedName name="rngmediatable">#REF!</definedName>
    <definedName name="rngmv_planbrand">#REF!</definedName>
    <definedName name="rngmv_plancalendar">#REF!</definedName>
    <definedName name="rngmv_plancenter">#REF!</definedName>
    <definedName name="rngmv_planleft">#REF!</definedName>
    <definedName name="rngmv_planmonth">#REF!</definedName>
    <definedName name="rngmv_planothercosts">#REF!</definedName>
    <definedName name="rngmv_planproduct">#REF!</definedName>
    <definedName name="rngmv_planright">#REF!</definedName>
    <definedName name="rngmv_plansplit">#REF!</definedName>
    <definedName name="rngmv_plantheme">#REF!</definedName>
    <definedName name="rngmv_resumebrand">#REF!</definedName>
    <definedName name="rngmv_resumecosts">#REF!</definedName>
    <definedName name="rngmv_resumeline">#REF!</definedName>
    <definedName name="rngmv_resumeproduct">#REF!</definedName>
    <definedName name="rngmv_resumevatline">#REF!</definedName>
    <definedName name="rngmv_sepbrand">#REF!</definedName>
    <definedName name="rngmv_sepproduct">#REF!</definedName>
    <definedName name="rngod_planbottom">#REF!</definedName>
    <definedName name="rngod_planbrand">#REF!</definedName>
    <definedName name="rngod_plancalendar">#REF!</definedName>
    <definedName name="rngod_plancenter">#REF!</definedName>
    <definedName name="rngod_planleft">#REF!</definedName>
    <definedName name="rngod_planmonth">#REF!</definedName>
    <definedName name="rngod_planothercosts">#REF!</definedName>
    <definedName name="rngod_planproduct">#REF!</definedName>
    <definedName name="rngod_planright">#REF!</definedName>
    <definedName name="rngod_plansplit">#REF!</definedName>
    <definedName name="rngod_plantheme">#REF!</definedName>
    <definedName name="rngod_resumebrand">#REF!</definedName>
    <definedName name="rngod_resumecosts">#REF!</definedName>
    <definedName name="rngod_resumeline">#REF!</definedName>
    <definedName name="rngod_resumeproduct">#REF!</definedName>
    <definedName name="rngod_resumevatline">#REF!</definedName>
    <definedName name="rngod_sepbrand">#REF!</definedName>
    <definedName name="rngod_sepproduct">#REF!</definedName>
    <definedName name="rngpr_evalbrand">#REF!</definedName>
    <definedName name="rngpr_evalproduct">#REF!</definedName>
    <definedName name="rngpr_evalright">#REF!</definedName>
    <definedName name="rngpr_evalrow">#REF!</definedName>
    <definedName name="rngpr_evalrows">#REF!</definedName>
    <definedName name="rngpr_evalsplit">#REF!</definedName>
    <definedName name="rngpr_evaltrps">#REF!</definedName>
    <definedName name="rngpr_planbottom">#REF!</definedName>
    <definedName name="rngpr_planbrand">#REF!</definedName>
    <definedName name="rngpr_plancalendar">#REF!</definedName>
    <definedName name="rngpr_plancenter">#REF!</definedName>
    <definedName name="rngpr_planleft">#REF!</definedName>
    <definedName name="rngpr_planmonth">#REF!</definedName>
    <definedName name="rngpr_planothercosts">#REF!</definedName>
    <definedName name="rngpr_planproduct">#REF!</definedName>
    <definedName name="rngpr_planright">#REF!</definedName>
    <definedName name="rngpr_plansplit">#REF!</definedName>
    <definedName name="rngpr_plantheme">#REF!</definedName>
    <definedName name="rngpr_resumebrand">#REF!</definedName>
    <definedName name="rngpr_resumecosts">#REF!</definedName>
    <definedName name="rngpr_resumeline">#REF!</definedName>
    <definedName name="rngpr_resumeproduct">#REF!</definedName>
    <definedName name="rngpr_resumevatline">#REF!</definedName>
    <definedName name="rngpr_sepbrand">#REF!</definedName>
    <definedName name="rngpr_sepproduct">#REF!</definedName>
    <definedName name="rngrd_evalbrand">#REF!</definedName>
    <definedName name="rngrd_evalproduct">#REF!</definedName>
    <definedName name="rngrd_evalstation">#REF!</definedName>
    <definedName name="rngrd_evaltot">#REF!</definedName>
    <definedName name="rngrd_evaltotalratings">#REF!</definedName>
    <definedName name="rngrd_planbottom">#REF!</definedName>
    <definedName name="rngrd_planbrand">#REF!</definedName>
    <definedName name="rngrd_plancalendar">#REF!</definedName>
    <definedName name="rngrd_plancenter">#REF!</definedName>
    <definedName name="rngrd_planleft">#REF!</definedName>
    <definedName name="rngrd_planmonth">#REF!</definedName>
    <definedName name="rngrd_planobs">#REF!</definedName>
    <definedName name="rngrd_planothercosts">#REF!</definedName>
    <definedName name="rngrd_planproduct">#REF!</definedName>
    <definedName name="rngrd_planright">#REF!</definedName>
    <definedName name="rngrd_plansplit">#REF!</definedName>
    <definedName name="rngrd_plansum">#REF!</definedName>
    <definedName name="rngrd_plantheme">#REF!</definedName>
    <definedName name="rngrd_resumebrand">#REF!</definedName>
    <definedName name="rngrd_resumecosts">#REF!</definedName>
    <definedName name="rngrd_resumeline">#REF!</definedName>
    <definedName name="rngrd_resumeproduct">#REF!</definedName>
    <definedName name="rngrd_resumevatline">#REF!</definedName>
    <definedName name="rngrd_sepbrand">#REF!</definedName>
    <definedName name="rngrd_sepproduct">#REF!</definedName>
    <definedName name="rngres_sepbrand">#REF!</definedName>
    <definedName name="rngres_sepproduct">#REF!</definedName>
    <definedName name="rngresume_monthline">#REF!</definedName>
    <definedName name="rngresume_othercosts">#REF!</definedName>
    <definedName name="rngresume_vatline">#REF!</definedName>
    <definedName name="rngresumebrand">#REF!</definedName>
    <definedName name="rngresumegm">#REF!</definedName>
    <definedName name="rngresumein">#REF!</definedName>
    <definedName name="rngresumemv">#REF!</definedName>
    <definedName name="rngresumeod">#REF!</definedName>
    <definedName name="rngresumepr1">#REF!</definedName>
    <definedName name="rngresumepr2">#REF!</definedName>
    <definedName name="rngresumeproduct">#REF!</definedName>
    <definedName name="rngresumerd">#REF!</definedName>
    <definedName name="rngresumetot">#REF!</definedName>
    <definedName name="rngresumetv1">#REF!</definedName>
    <definedName name="rngresumetv2">#REF!</definedName>
    <definedName name="rngTitle">#REF!</definedName>
    <definedName name="rngtv_evalgra4">#REF!</definedName>
    <definedName name="rngtv_evaltotcpr">#REF!</definedName>
    <definedName name="rngtv_evaltotdayparts">#REF!</definedName>
    <definedName name="rngtv_evaltotdaytype">#REF!</definedName>
    <definedName name="rngtv_evaltotinvest">#REF!</definedName>
    <definedName name="rngtv_evaltotlen">#REF!</definedName>
    <definedName name="rngtv_evaltotlocs">#REF!</definedName>
    <definedName name="rngtv_evaltotstations">#REF!</definedName>
    <definedName name="rngtv_evaltottrp">#REF!</definedName>
    <definedName name="rngtv_evaltotweeks">#REF!</definedName>
    <definedName name="rngtv_planbottom">#REF!</definedName>
    <definedName name="rngtv_planbottomday">#REF!</definedName>
    <definedName name="rngtv_planbrand">#REF!</definedName>
    <definedName name="rngtv_plancalendar">#REF!</definedName>
    <definedName name="rngtv_plancenter">#REF!</definedName>
    <definedName name="rngtv_plandaypart">#REF!</definedName>
    <definedName name="rngtv_planleft">#REF!</definedName>
    <definedName name="rngtv_planmonth">#REF!</definedName>
    <definedName name="rngtv_planobs">#REF!</definedName>
    <definedName name="rngtv_planothercosts">#REF!</definedName>
    <definedName name="rngtv_planproduct">#REF!</definedName>
    <definedName name="rngtv_planright">#REF!</definedName>
    <definedName name="rngtv_planstation">#REF!</definedName>
    <definedName name="rngtv_plantheme">#REF!</definedName>
    <definedName name="rngtv_plantottrp">#REF!</definedName>
    <definedName name="rngtv_resumebrand">#REF!</definedName>
    <definedName name="rngtv_resumecosts">#REF!</definedName>
    <definedName name="rngtv_resumeline">#REF!</definedName>
    <definedName name="rngtv_resumeproduct">#REF!</definedName>
    <definedName name="rngtv_resumevatline">#REF!</definedName>
    <definedName name="rngtv_sepbrand">#REF!</definedName>
    <definedName name="rngtv_sepproduct">#REF!</definedName>
    <definedName name="rngtv_septitle">#REF!</definedName>
    <definedName name="rngtvevalperiod">#REF!</definedName>
    <definedName name="rngtvevalproduct">#REF!</definedName>
    <definedName name="rngtvevalstations">#REF!</definedName>
    <definedName name="rocio" hidden="1">{"PYGP",#N/A,TRUE,"PandL";"BALANCEP",#N/A,TRUE,"BS";"Estado Cash Flow",#N/A,TRUE,"CFlow";"debt",#N/A,TRUE,"Debt";"worcap",#N/A,TRUE,"WorCap";"Analisis Impuestos",#N/A,TRUE,"Tax"}</definedName>
    <definedName name="Rollup">#REF!</definedName>
    <definedName name="ros">#REF!</definedName>
    <definedName name="rotacion2" hidden="1">{"'banner (abr)'!$A$14:$G$22"}</definedName>
    <definedName name="rr" hidden="1">{"'mayo'!$A$1:$AO$202"}</definedName>
    <definedName name="rrr">[17]TVE!#REF!</definedName>
    <definedName name="RTP" hidden="1">{#N/A,#N/A,FALSE,"ABR";#N/A,#N/A,FALSE,"MAR";#N/A,#N/A,FALSE,"CUSTOS"}</definedName>
    <definedName name="RUI" hidden="1">{#N/A,#N/A,FALSE,"ABR";#N/A,#N/A,FALSE,"MAR";#N/A,#N/A,FALSE,"CUSTOS"}</definedName>
    <definedName name="RUIO" hidden="1">{#N/A,#N/A,FALSE,"ABR";#N/A,#N/A,FALSE,"MAR";#N/A,#N/A,FALSE,"CUSTOS"}</definedName>
    <definedName name="RUIP" hidden="1">{#N/A,#N/A,FALSE,"ABR";#N/A,#N/A,FALSE,"MAR";#N/A,#N/A,FALSE,"CUSTOS"}</definedName>
    <definedName name="RWESDF" hidden="1">{"'mayo'!$A$1:$AO$202"}</definedName>
    <definedName name="RY">'[3]TVE20"'!#REF!</definedName>
    <definedName name="S">{"PYGP",#N/A,TRUE,"PandL";"BALANCEP",#N/A,TRUE,"BS";"Estado Cash Flow",#N/A,TRUE,"CFlow";"debt",#N/A,TRUE,"Debt";"worcap",#N/A,TRUE,"WorCap";"Analisis Impuestos",#N/A,TRUE,"Tax"}</definedName>
    <definedName name="S_Reg">#REF!</definedName>
    <definedName name="S16Alvo">#REF!</definedName>
    <definedName name="S16Segmento">#REF!</definedName>
    <definedName name="saa" hidden="1">{"'banner (abr)'!$A$14:$G$22"}</definedName>
    <definedName name="SAL.TV">#REF!</definedName>
    <definedName name="sasaas" hidden="1">{"'banner (abr)'!$A$14:$G$22"}</definedName>
    <definedName name="SAVE">#REF!</definedName>
    <definedName name="sch">#REF!</definedName>
    <definedName name="SCH_IG2">#N/A</definedName>
    <definedName name="SCH_IG4">#N/A</definedName>
    <definedName name="SCH_IG6">#N/A</definedName>
    <definedName name="SCH_IG7">#N/A</definedName>
    <definedName name="SCH1_NY">#REF!</definedName>
    <definedName name="SCH2_NY">#REF!</definedName>
    <definedName name="SCH3_NY">#REF!</definedName>
    <definedName name="SCH33A">#N/A</definedName>
    <definedName name="SCH36A">#N/A</definedName>
    <definedName name="schedule">#REF!</definedName>
    <definedName name="SCHFS30">#N/A</definedName>
    <definedName name="SCHFS30A">#N/A</definedName>
    <definedName name="SCHFS31">#N/A</definedName>
    <definedName name="SCHFS32">#N/A</definedName>
    <definedName name="SCHFS34">#N/A</definedName>
    <definedName name="SCHFS34A">#N/A</definedName>
    <definedName name="SCHFS35">#N/A</definedName>
    <definedName name="SCHFS35A">#N/A</definedName>
    <definedName name="SCHFS35B">#N/A</definedName>
    <definedName name="SCHFS36">#N/A</definedName>
    <definedName name="SCHFS36A">#N/A</definedName>
    <definedName name="SCHFS38">#N/A</definedName>
    <definedName name="SCHFS39_2">#N/A</definedName>
    <definedName name="SCHFS40_1">#N/A</definedName>
    <definedName name="SCHFS40_2">#N/A</definedName>
    <definedName name="sd">#REF!</definedName>
    <definedName name="sda" hidden="1">{"'banner (abr)'!$A$14:$G$22"}</definedName>
    <definedName name="SDF" hidden="1">{"'banner (abr)'!$A$14:$G$22"}</definedName>
    <definedName name="sdfasgf">#REF!</definedName>
    <definedName name="sdfh" hidden="1">{"'banner (abr)'!$A$14:$G$22"}</definedName>
    <definedName name="sdfhsdfh" hidden="1">{"'banner (abr)'!$A$14:$G$22"}</definedName>
    <definedName name="sdfhsfdh" hidden="1">{"'banner (abr)'!$A$14:$G$22"}</definedName>
    <definedName name="seg">[1]FRECEFECBAILEYS!#REF!</definedName>
    <definedName name="Segmentacion">#REF!</definedName>
    <definedName name="Segmentación">#REF!</definedName>
    <definedName name="Semana1.Fin">#REF!</definedName>
    <definedName name="Semana1.Inicio">#REF!</definedName>
    <definedName name="Semana10.Fin">#REF!</definedName>
    <definedName name="Semana10.Inicio">#REF!</definedName>
    <definedName name="Semana11.Fin">#REF!</definedName>
    <definedName name="Semana11.Inicio">#REF!</definedName>
    <definedName name="Semana12.Fin">#REF!</definedName>
    <definedName name="Semana12.Inicio">#REF!</definedName>
    <definedName name="Semana13.Fin">#REF!</definedName>
    <definedName name="Semana13.Inicio">#REF!</definedName>
    <definedName name="Semana14.Fin">#REF!</definedName>
    <definedName name="Semana14.Inicio">#REF!</definedName>
    <definedName name="Semana15.Fin">#REF!</definedName>
    <definedName name="Semana15.Inicio">#REF!</definedName>
    <definedName name="Semana16.Fin">#REF!</definedName>
    <definedName name="Semana16.Inicio">#REF!</definedName>
    <definedName name="Semana17.Fin">#REF!</definedName>
    <definedName name="Semana17.Inicio">#REF!</definedName>
    <definedName name="Semana18.Fin">#REF!</definedName>
    <definedName name="Semana18.Inicio">#REF!</definedName>
    <definedName name="Semana19.Fin">#REF!</definedName>
    <definedName name="Semana19.Inicio">#REF!</definedName>
    <definedName name="Semana2.Fin">#REF!</definedName>
    <definedName name="Semana2.Inicio">#REF!</definedName>
    <definedName name="Semana20.Fin">#REF!</definedName>
    <definedName name="Semana20.Inicio">#REF!</definedName>
    <definedName name="Semana21.Fin">#REF!</definedName>
    <definedName name="Semana21.Inicio">#REF!</definedName>
    <definedName name="Semana22.Fin">#REF!</definedName>
    <definedName name="Semana22.Inicio">#REF!</definedName>
    <definedName name="Semana23.Fin">#REF!</definedName>
    <definedName name="Semana23.Inicio">#REF!</definedName>
    <definedName name="Semana24.Fin">#REF!</definedName>
    <definedName name="Semana24.Inicio">#REF!</definedName>
    <definedName name="Semana3.Fin">#REF!</definedName>
    <definedName name="Semana3.Inicio">#REF!</definedName>
    <definedName name="Semana4.Fin">#REF!</definedName>
    <definedName name="Semana4.Inicio">#REF!</definedName>
    <definedName name="Semana5.Fin">#REF!</definedName>
    <definedName name="Semana5.Inicio">#REF!</definedName>
    <definedName name="Semana6.Fin">#REF!</definedName>
    <definedName name="Semana6.Inicio">#REF!</definedName>
    <definedName name="Semana7.Fin">#REF!</definedName>
    <definedName name="Semana7.Inicio">#REF!</definedName>
    <definedName name="Semana8.Fin">#REF!</definedName>
    <definedName name="Semana8.Inicio">#REF!</definedName>
    <definedName name="Semana9.Fin">#REF!</definedName>
    <definedName name="Semana9.Inicio">#REF!</definedName>
    <definedName name="semanas">#REF!</definedName>
    <definedName name="sencount" hidden="1">1</definedName>
    <definedName name="sf">[63]PUBOBJ1!#REF!</definedName>
    <definedName name="SF1ADVL">#REF!</definedName>
    <definedName name="SF1ADVO">#REF!</definedName>
    <definedName name="SF1L">#REF!</definedName>
    <definedName name="SF1O">#REF!</definedName>
    <definedName name="SF1P">#REF!</definedName>
    <definedName name="SF1PRTL">#REF!</definedName>
    <definedName name="SF1PRTO">#REF!</definedName>
    <definedName name="sfg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sgsgsgsgsg">#REF!</definedName>
    <definedName name="sgsseSEGegASEGSEG">#REF!</definedName>
    <definedName name="SI">[17]TVE!#REF!</definedName>
    <definedName name="sil">[1]FRECEFECBAILEYS!#REF!</definedName>
    <definedName name="SILVIA">[16]FRECEFECBAILEYS!$C$15:$S$47</definedName>
    <definedName name="SINK">[1]FRECEFECBAILEYS!#REF!</definedName>
    <definedName name="SINK1">[1]FRECEFECBAILEYS!#REF!</definedName>
    <definedName name="SINO">[41]Hoja1!$A$1:$A$2</definedName>
    <definedName name="SIXMONTH">#REF!</definedName>
    <definedName name="SLDJFKGH" hidden="1">{"'banner (abr)'!$A$14:$G$22"}</definedName>
    <definedName name="SOLUCIONES" hidden="1">{"'banner (abr)'!$A$14:$G$22"}</definedName>
    <definedName name="Soporte">#REF!</definedName>
    <definedName name="SOVV">#REF!</definedName>
    <definedName name="SS" hidden="1">{"'mayo'!$A$1:$AO$202"}</definedName>
    <definedName name="SSDDEGM" localSheetId="2">#REF!</definedName>
    <definedName name="SSDDEGM" localSheetId="0">#REF!</definedName>
    <definedName name="SSDDEGM">#REF!</definedName>
    <definedName name="SSS">#REF!</definedName>
    <definedName name="sssss" hidden="1">{"'banner (abr)'!$A$14:$G$22"}</definedName>
    <definedName name="ssssssss" hidden="1">{"'banner (abr)'!$A$14:$G$22"}</definedName>
    <definedName name="Station">[64]Main!$S$7:$S$11</definedName>
    <definedName name="STG">'[3]TVE20"'!#REF!</definedName>
    <definedName name="STILO">#REF!</definedName>
    <definedName name="StrategyCalendarDate">[17]TVE!#REF!</definedName>
    <definedName name="StrategyDatabase">#REF!</definedName>
    <definedName name="StrategyRecord">#REF!</definedName>
    <definedName name="SumaClicksC">#REF!</definedName>
    <definedName name="SumaCosteNegociadoC">#REF!</definedName>
    <definedName name="SumaCosteNegociadoI">#REF!</definedName>
    <definedName name="SumaCosteNegociadoV">#REF!</definedName>
    <definedName name="SumaCosteNetoC">#REF!</definedName>
    <definedName name="SumaCosteNetoI">#REF!</definedName>
    <definedName name="SumaCosteNetoV">#REF!</definedName>
    <definedName name="SumaCosteTarifaC">#REF!</definedName>
    <definedName name="SumaCosteTarifaI">#REF!</definedName>
    <definedName name="SumaImpresionesC">#REF!</definedName>
    <definedName name="SumaImpresionesI">#REF!</definedName>
    <definedName name="SUMM">#REF!</definedName>
    <definedName name="SUMMARY">#REF!</definedName>
    <definedName name="SUMMP">#REF!</definedName>
    <definedName name="SURF">#REF!</definedName>
    <definedName name="T" hidden="1">{"'banner (abr)'!$A$14:$G$22"}</definedName>
    <definedName name="Tamanyo">#REF!</definedName>
    <definedName name="Tamaño">#REF!</definedName>
    <definedName name="target" hidden="1">{"'banner (abr)'!$A$14:$G$22"}</definedName>
    <definedName name="target2" hidden="1">{"'banner (abr)'!$A$14:$G$22"}</definedName>
    <definedName name="Tarifa_ABC">+#REF!+#REF!+#REF!+#REF!+#REF!+#REF!+#REF!+#REF!+#REF!+#REF!+#REF!+#REF!</definedName>
    <definedName name="TarifaV">#REF!</definedName>
    <definedName name="Tecnologia">#REF!</definedName>
    <definedName name="Tecnologia10impresionesvcpm">#REF!</definedName>
    <definedName name="Tecnologia11impresionesvcpm">'[45]Barclays DPM Digital'!#REF!</definedName>
    <definedName name="Tecnologia12impresionesvcpm">'[45]Barclays DPM Digital'!#REF!</definedName>
    <definedName name="Tecnologia16impresionesvcpm">#REF!</definedName>
    <definedName name="Tecnologia20impresionesvcpm">#REF!</definedName>
    <definedName name="Tecnologia2impresionesvcpm">#REF!</definedName>
    <definedName name="Tecnologia2unidadescpc">#REF!</definedName>
    <definedName name="Tecnologia3impresionesvcpm">'[45]Barclays DPM Digital'!#REF!</definedName>
    <definedName name="Tecnologia4impresionesvcpm">#REF!</definedName>
    <definedName name="Tecnologia4unidadescpa">'[45]Barclays DPM Digital'!#REF!</definedName>
    <definedName name="Tecnologia5impresionesvcpm">'[45]Barclays DPM Digital'!#REF!</definedName>
    <definedName name="TecnologiaExtendida">#REF!</definedName>
    <definedName name="tecnologiaIClicksV">'[18]Alfa Giulietta Q2 2015'!#REF!</definedName>
    <definedName name="tecnologiaICosteNetoV">#REF!</definedName>
    <definedName name="tecnologiaIImpresionesV">#REF!</definedName>
    <definedName name="tecnologiaITarifaV">#REF!</definedName>
    <definedName name="TELE5">#REF!</definedName>
    <definedName name="TELEM">[43]TITULO!#REF!</definedName>
    <definedName name="TERRITORY">#REF!</definedName>
    <definedName name="tie" hidden="1">{"Value to Sprint PCS",#N/A,FALSE,"Value to Sprint PCS";"Value to Affiliate",#N/A,FALSE,"Value of 8% Royalty";#N/A,#N/A,FALSE,"Value Summary"}</definedName>
    <definedName name="TipoCosteC">#REF!</definedName>
    <definedName name="TipoCosteI">#REF!</definedName>
    <definedName name="TipoCosteV">#REF!</definedName>
    <definedName name="TipoCreatividad">#REF!</definedName>
    <definedName name="TIPOGESTION" localSheetId="2">#REF!</definedName>
    <definedName name="TIPOGESTION" localSheetId="0">#REF!</definedName>
    <definedName name="TIPOGESTION">#REF!</definedName>
    <definedName name="TIPOLOGIA" localSheetId="2">#REF!</definedName>
    <definedName name="Tipologia" localSheetId="0">#REF!</definedName>
    <definedName name="TIPOLOGIA">#REF!</definedName>
    <definedName name="TipologiaG">#REF!</definedName>
    <definedName name="TIPOLOGIAS" localSheetId="0">[65]listas!$A$2:$A$3</definedName>
    <definedName name="TIPOLOGIAS">[66]listas!$A$2:$A$3</definedName>
    <definedName name="TIPOLOGIAS_DE_GESTION" localSheetId="0">[65]listas!$B$2:$B$4</definedName>
    <definedName name="TIPOLOGIAS_DE_GESTION">[66]listas!$B$2:$B$4</definedName>
    <definedName name="TIT">[37]TITULO!#REF!</definedName>
    <definedName name="Titulo">#REF!</definedName>
    <definedName name="titulo9">[17]TVE!#REF!</definedName>
    <definedName name="TITULOCAL">#REF!</definedName>
    <definedName name="_xlnm.Print_Titles" localSheetId="1">Justificacion!$1:$2</definedName>
    <definedName name="_xlnm.Print_Titles" localSheetId="4">Materiales!$11:$11</definedName>
    <definedName name="_xlnm.Print_Titles" localSheetId="2">Òptico!$1:$2</definedName>
    <definedName name="_xlnm.Print_Titles" localSheetId="3">'Plan Prensa'!$1:$17</definedName>
    <definedName name="_xlnm.Print_Titles">#N/A</definedName>
    <definedName name="titulos2">[17]TVE!#REF!</definedName>
    <definedName name="TOTAL">#REF!</definedName>
    <definedName name="total_grp_compra">#REF!</definedName>
    <definedName name="total_grp_planif">#REF!</definedName>
    <definedName name="total_importe">#REF!</definedName>
    <definedName name="TotalSiteV">#REF!</definedName>
    <definedName name="tr">#REF!</definedName>
    <definedName name="TRAKREPT">#REF!</definedName>
    <definedName name="trr">[17]TVE!#REF!</definedName>
    <definedName name="TSFJUN15" hidden="1">{#N/A,#N/A,FALSE,"ABR";#N/A,#N/A,FALSE,"MAR";#N/A,#N/A,FALSE,"CUSTOS"}</definedName>
    <definedName name="tt">#REF!</definedName>
    <definedName name="TTT" hidden="1">{#N/A,#N/A,FALSE,"ABR";#N/A,#N/A,FALSE,"MAR";#N/A,#N/A,FALSE,"CUSTOS"}</definedName>
    <definedName name="TTTTT" hidden="1">{"'banner (abr)'!$A$14:$G$22"}</definedName>
    <definedName name="tuio" hidden="1">{"'banner (abr)'!$A$14:$G$22"}</definedName>
    <definedName name="TV.Alvo">#REF!</definedName>
    <definedName name="TV.Faixa_Horaria">#REF!</definedName>
    <definedName name="TV.Footer">#REF!</definedName>
    <definedName name="TV.Header">#REF!</definedName>
    <definedName name="TV.Header0">#REF!</definedName>
    <definedName name="TV.Marca">#REF!</definedName>
    <definedName name="TV.Rodape">#REF!</definedName>
    <definedName name="TV.SubMarca">#REF!</definedName>
    <definedName name="TVE" hidden="1">{"'mayo'!$A$1:$AO$202"}</definedName>
    <definedName name="TVI" hidden="1">{#N/A,#N/A,FALSE,"ABR";#N/A,#N/A,FALSE,"MAR";#N/A,#N/A,FALSE,"CUSTOS"}</definedName>
    <definedName name="TVMURC">#REF!</definedName>
    <definedName name="TY">'[3]TVE20"'!#REF!</definedName>
    <definedName name="tyh">#REF!</definedName>
    <definedName name="UKGJUY">[55]PREMISES!#REF!</definedName>
    <definedName name="ukk">'[3]TVE20"'!#REF!</definedName>
    <definedName name="UnidadesCPVV113844">'[32]Plan Digital'!#REF!</definedName>
    <definedName name="UnidadesCPVV113845">'[32]Plan Digital'!#REF!</definedName>
    <definedName name="UnidadesCPVV113856">'[32]Plan Digital'!#REF!</definedName>
    <definedName name="US_">#REF!</definedName>
    <definedName name="UU">#REF!</definedName>
    <definedName name="uyhi" hidden="1">{"'mayo'!$A$1:$AO$202"}</definedName>
    <definedName name="v">#REF!</definedName>
    <definedName name="VAL_1">#REF!</definedName>
    <definedName name="VAL_2">#REF!</definedName>
    <definedName name="VAL_3">#REF!</definedName>
    <definedName name="ValFs">#REF!</definedName>
    <definedName name="ValorCosteCcf">#REF!</definedName>
    <definedName name="ValorCosteCcpc">#REF!</definedName>
    <definedName name="ValorCosteCcpm">#REF!</definedName>
    <definedName name="ValorCosteIcpm">#REF!</definedName>
    <definedName name="ValPt">#REF!</definedName>
    <definedName name="ValTot">#REF!</definedName>
    <definedName name="var">[1]FRECEFECBAILEYS!#REF!</definedName>
    <definedName name="varios">[1]FRECEFECBAILEYS!#REF!</definedName>
    <definedName name="veckonr">[0]!veckonr</definedName>
    <definedName name="VGN">#REF!</definedName>
    <definedName name="vgv">'[3]TVE20"'!#REF!</definedName>
    <definedName name="visuales">#REF!</definedName>
    <definedName name="VV">#REF!</definedName>
    <definedName name="VVV">[17]TVE!#REF!</definedName>
    <definedName name="W">#REF!</definedName>
    <definedName name="WE">'[3]TVE20"'!#REF!</definedName>
    <definedName name="Website">#REF!</definedName>
    <definedName name="WEFF">#REF!</definedName>
    <definedName name="wer" hidden="1">{"'banner (abr)'!$A$14:$G$22"}</definedName>
    <definedName name="Werbeformate">#REF!</definedName>
    <definedName name="wrn.Affiliate._.Financials." hidden="1">{"Income Statement",#N/A,TRUE,"Financials";"Balance Sheet and Cash Flow",#N/A,TRUE,"Financials";"Capital Schedule",#N/A,TRUE,"Financials"}</definedName>
    <definedName name="wrn.all." hidden="1">{#N/A,#N/A,FALSE,"W-Cons";#N/A,#N/A,FALSE,"MTAs";#N/A,#N/A,FALSE,"BTAs";#N/A,#N/A,FALSE,"D.C.";#N/A,#N/A,FALSE,"L.A."}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ESCOVA01." hidden="1">{#N/A,#N/A,FALSE,"ABR";#N/A,#N/A,FALSE,"MAR";#N/A,#N/A,FALSE,"CUSTOS"}</definedName>
    <definedName name="wrn.Executive._.package." hidden="1">{#N/A,#N/A,TRUE,"Cover";#N/A,#N/A,TRUE,"Summary";#N/A,#N/A,TRUE,"Geography";#N/A,#N/A,TRUE,"Geographic Economic Contributio";#N/A,#N/A,TRUE,"ROIC Summary";#N/A,#N/A,TRUE,"Channel";#N/A,#N/A,TRUE,"Channel Economic Contribution";#N/A,#N/A,TRUE,"Channel Cont Dollars";#N/A,#N/A,TRUE,"Channel Ranking";#N/A,#N/A,TRUE,"Channel Graphs";#N/A,#N/A,TRUE,"Channel per sub";#N/A,#N/A,TRUE,"ERPU Rate Mix";#N/A,#N/A,TRUE,"Churn obs";#N/A,#N/A,TRUE,"Appendix";#N/A,#N/A,TRUE,"Definitions";#N/A,#N/A,TRUE,"ECPGA";#N/A,#N/A,TRUE,"ECPU"}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Kostenplan._.national." localSheetId="0" hidden="1">{#N/A,#N/A,FALSE,"Kostenplan"}</definedName>
    <definedName name="wrn.Kostenplan._.national." hidden="1">{#N/A,#N/A,FALSE,"Kostenplan"}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Resumen._.de._.Hipotesis." hidden="1">{"Resumen Hipotesis 1",#N/A,TRUE,"Resumen1";"Resumen de Hipotesis 2",#N/A,TRUE,"Resumen2";"Resumen Hipotesis 3",#N/A,TRUE,"Resumen3"}</definedName>
    <definedName name="wrn.test." hidden="1">{#N/A,#N/A,FALSE,"Software";#N/A,#N/A,FALSE,"Labor";#N/A,#N/A,FALSE,"Software"}</definedName>
    <definedName name="wrn.Valoracion." hidden="1">{"DCF1",#N/A,TRUE,"DCF";"Analisis Wacc",#N/A,TRUE,"WACC"}</definedName>
    <definedName name="wrn.Value._.Summaries." hidden="1">{"Value to Sprint PCS",#N/A,FALSE,"Value to Sprint PCS";"Value to Affiliate",#N/A,FALSE,"Value of 8% Royalty";#N/A,#N/A,FALSE,"Value Summary"}</definedName>
    <definedName name="wrn.Variaciones._.del._.Modelo." hidden="1">{"Efecto Variaciones Modelo",#N/A,TRUE,"Variations";"Hipotesis Variaciones Modelo",#N/A,TRUE,"Hipot Varia"}</definedName>
    <definedName name="wrn_KP_national" localSheetId="0" hidden="1">{#N/A,#N/A,FALSE,"Kostenplan"}</definedName>
    <definedName name="wrn_KP_national" hidden="1">{#N/A,#N/A,FALSE,"Kostenplan"}</definedName>
    <definedName name="wumkgyk">[42]PUBOBJ1!#REF!</definedName>
    <definedName name="ww">#REF!</definedName>
    <definedName name="x" hidden="1">{"'banner (abr)'!$A$14:$G$22"}</definedName>
    <definedName name="x23ed">[12]LARCAL!#REF!</definedName>
    <definedName name="xAxis1">#REF!</definedName>
    <definedName name="XAXISID">#REF!</definedName>
    <definedName name="XCG" hidden="1">{"'banner (abr)'!$A$14:$G$22"}</definedName>
    <definedName name="xfgfdgdf">#REF!</definedName>
    <definedName name="XRFTH" hidden="1">{#N/A,#N/A,FALSE,"ABR";#N/A,#N/A,FALSE,"MAR";#N/A,#N/A,FALSE,"CUSTOS"}</definedName>
    <definedName name="xsfzsethrthkedoiuwsifjALjn" hidden="1">{"'banner (abr)'!$A$14:$G$22"}</definedName>
    <definedName name="XTRACT_HALF_YEA">#N/A</definedName>
    <definedName name="xx">#N/A</definedName>
    <definedName name="xxx">[12]LARCAL!#REF!</definedName>
    <definedName name="xxxx">[12]LARCAL!#REF!</definedName>
    <definedName name="XXXXX" hidden="1">{"'banner (abr)'!$A$14:$G$22"}</definedName>
    <definedName name="Y">#REF!</definedName>
    <definedName name="YFG">'[3]TVE20"'!#REF!</definedName>
    <definedName name="yr" hidden="1">{"DCF1",#N/A,TRUE,"DCF";"Analisis Wacc",#N/A,TRUE,"WACC"}</definedName>
    <definedName name="ytdh">#REF!</definedName>
    <definedName name="yy" hidden="1">{"'banner (abr)'!$A$14:$G$22"}</definedName>
    <definedName name="ZDH" hidden="1">#REF!</definedName>
    <definedName name="ZSDFS">[1]FRECEFECBAILEYS!#REF!</definedName>
    <definedName name="ZZZZZ">#N/A</definedName>
    <definedName name="ZZZZZZZZZZZZZZZZZZZZ" hidden="1">{"'banner (abr)'!$A$14:$G$22"}</definedName>
  </definedNames>
  <calcPr calcId="162913"/>
</workbook>
</file>

<file path=xl/calcChain.xml><?xml version="1.0" encoding="utf-8"?>
<calcChain xmlns="http://schemas.openxmlformats.org/spreadsheetml/2006/main">
  <c r="D33" i="19" l="1"/>
  <c r="E33" i="19" s="1"/>
  <c r="C32" i="19"/>
  <c r="A7" i="19"/>
  <c r="C16" i="17"/>
  <c r="C15" i="17"/>
  <c r="C19" i="17"/>
  <c r="C13" i="17"/>
  <c r="C26" i="17"/>
  <c r="C25" i="17"/>
  <c r="C24" i="17"/>
  <c r="C22" i="17"/>
  <c r="C21" i="17"/>
  <c r="C20" i="17"/>
  <c r="C18" i="17"/>
  <c r="C14" i="17"/>
  <c r="C7" i="17"/>
  <c r="C6" i="17"/>
  <c r="C5" i="17"/>
  <c r="C12" i="17"/>
  <c r="C8" i="15"/>
  <c r="C35" i="19" l="1"/>
  <c r="G34" i="19" l="1"/>
  <c r="G35" i="19" l="1"/>
  <c r="H38" i="19" s="1"/>
  <c r="H34" i="19" l="1"/>
  <c r="H35" i="19" s="1"/>
  <c r="H39" i="19"/>
  <c r="H40" i="19" s="1"/>
  <c r="H41" i="19" l="1"/>
</calcChain>
</file>

<file path=xl/sharedStrings.xml><?xml version="1.0" encoding="utf-8"?>
<sst xmlns="http://schemas.openxmlformats.org/spreadsheetml/2006/main" count="176" uniqueCount="133">
  <si>
    <t>CAMPAÑA Nº :</t>
  </si>
  <si>
    <t>MEDIO</t>
  </si>
  <si>
    <t>TOTAL Nº</t>
  </si>
  <si>
    <t>DTO.NEG.</t>
  </si>
  <si>
    <t>INSER.</t>
  </si>
  <si>
    <t>FORMATO</t>
  </si>
  <si>
    <t>Grp's</t>
  </si>
  <si>
    <t>TP</t>
  </si>
  <si>
    <t>CORE</t>
  </si>
  <si>
    <t>SOPORTE</t>
  </si>
  <si>
    <t>PRENSA</t>
  </si>
  <si>
    <t>TOTALES</t>
  </si>
  <si>
    <t>Anunciante:</t>
  </si>
  <si>
    <t>Campaña:</t>
  </si>
  <si>
    <t>TOTAL NETO</t>
  </si>
  <si>
    <t>Agencia</t>
  </si>
  <si>
    <t>Cliente</t>
  </si>
  <si>
    <t>Anunciante</t>
  </si>
  <si>
    <t>Division</t>
  </si>
  <si>
    <t>Categoría</t>
  </si>
  <si>
    <t>Marca</t>
  </si>
  <si>
    <t>Producto</t>
  </si>
  <si>
    <t>NETO UNITARIO</t>
  </si>
  <si>
    <t>JUSTIFICACIÓN TÁCTICA</t>
  </si>
  <si>
    <t>ENTREGA DE MATERIALES  MEDIOS GRÁFICOS</t>
  </si>
  <si>
    <t>Cliente / Agencia:</t>
  </si>
  <si>
    <t>Teléfono:</t>
  </si>
  <si>
    <t>Agencia creativa:</t>
  </si>
  <si>
    <t xml:space="preserve">Fecha petición: </t>
  </si>
  <si>
    <t>Contacto:</t>
  </si>
  <si>
    <t>Soporte</t>
  </si>
  <si>
    <t>Direccion</t>
  </si>
  <si>
    <t>Formato</t>
  </si>
  <si>
    <t xml:space="preserve">Medidas </t>
  </si>
  <si>
    <t>Motivo</t>
  </si>
  <si>
    <t>Observaciones</t>
  </si>
  <si>
    <t>CORE2</t>
  </si>
  <si>
    <t>PÁGINA COLOR</t>
  </si>
  <si>
    <t>325 x 230</t>
  </si>
  <si>
    <t>EL DISTRITO ED.BARAJAS, HORTALEZA Y FUENCARRAL/EL PARDO</t>
  </si>
  <si>
    <t>GENTE ED. MADRID</t>
  </si>
  <si>
    <t>296 x 250</t>
  </si>
  <si>
    <t>QUIJOTES</t>
  </si>
  <si>
    <t>TARIFA SOCIAL</t>
  </si>
  <si>
    <t>AL CABO DE LA CALLE ED. ALCORCÓN</t>
  </si>
  <si>
    <t>320 x 225</t>
  </si>
  <si>
    <t>AL CABO DE LA CALLE ED. GETAFE</t>
  </si>
  <si>
    <t>297 X 210</t>
  </si>
  <si>
    <t>310 X 253</t>
  </si>
  <si>
    <t>GETAFE AL DIA</t>
  </si>
  <si>
    <t>340 X 256</t>
  </si>
  <si>
    <t>LA VOZ SIERRA NORTE</t>
  </si>
  <si>
    <t xml:space="preserve">20 MINUTOS ED.MADRID </t>
  </si>
  <si>
    <t>316 X 254</t>
  </si>
  <si>
    <t xml:space="preserve">QUÉ! ED.MADRID </t>
  </si>
  <si>
    <t>323,3 X 229</t>
  </si>
  <si>
    <t>EL ESPEJO DE ARANJUEZ Y SU COMARCA</t>
  </si>
  <si>
    <t>343 x 260</t>
  </si>
  <si>
    <t>AL CABO DE LA CALLE ED. LEGANÉS</t>
  </si>
  <si>
    <t>AL CABO DE LA CALLE ED. PINTO</t>
  </si>
  <si>
    <t>AL CABO DE LA CALLE ED. SUROESTE</t>
  </si>
  <si>
    <t>MÓSTOLES AL DIA</t>
  </si>
  <si>
    <t>LEGANÉS AL DIA</t>
  </si>
  <si>
    <t>GACETA LOCAL - HORTALEZA/SUR</t>
  </si>
  <si>
    <t>LA COMARCA</t>
  </si>
  <si>
    <t>360 X 260</t>
  </si>
  <si>
    <t>LA VOZ CASAR</t>
  </si>
  <si>
    <t>LA VOZ ALGETE</t>
  </si>
  <si>
    <t>Contacto Maxus:</t>
  </si>
  <si>
    <t xml:space="preserve">Fecha entrega material </t>
  </si>
  <si>
    <t>ÁMBITO</t>
  </si>
  <si>
    <t xml:space="preserve">* Informar de la existencia de la Tarifa Social a las familias que atraviesan dificultades económicas, </t>
  </si>
  <si>
    <t xml:space="preserve">* Incrementar el número de abonados a esta tarifa y </t>
  </si>
  <si>
    <t xml:space="preserve">* Mejorar la percepción de Canal Gestión,  </t>
  </si>
  <si>
    <t>Realizamos una acción en Prensa que consiste en:</t>
  </si>
  <si>
    <t xml:space="preserve">Utilización de los soportes Gratuitos y de Proximidad de la Comunidad de Madrid </t>
  </si>
  <si>
    <t xml:space="preserve">* 20 Minutos </t>
  </si>
  <si>
    <t xml:space="preserve">Para alcanzar a los objetivos de campaña:  </t>
  </si>
  <si>
    <t xml:space="preserve">Sólo una adaptación para todos los diarios </t>
  </si>
  <si>
    <t>Marisol Martin; Isabel Barbero</t>
  </si>
  <si>
    <t>Público Objetivo:  Individuos de 25 a 65 años con capacidad para afrontar este tipo de gastos de ingresos bajos o mínimos y dificultades para llegar a fin de mes.</t>
  </si>
  <si>
    <t>Pendiente de definir con los soportes</t>
  </si>
  <si>
    <t>Alcandora</t>
  </si>
  <si>
    <t>EL DISTRITO ED.MONCLOA / ARAVACA, CENTRO Y LATINA</t>
  </si>
  <si>
    <t>21% IVA NETO + COMISIÓN</t>
  </si>
  <si>
    <t>TOTAL NETO + IVA + COMISIÓN</t>
  </si>
  <si>
    <t>2% COMISIÓN</t>
  </si>
  <si>
    <t>SOS</t>
  </si>
  <si>
    <t>RADIO</t>
  </si>
  <si>
    <t>ÓPTICO CAMPAÑA</t>
  </si>
  <si>
    <t>PLAN DE MEDIOS</t>
  </si>
  <si>
    <t>* Individuos de 25 a 65 años Clase Social Media Baja y Baja, 656.231 ind.</t>
  </si>
  <si>
    <t>Definido según las variables del EGM como:</t>
  </si>
  <si>
    <t>Con periodicidad semanal, estaremos con 3 inserciones mes</t>
  </si>
  <si>
    <t>Para llegar a todo el área de Acción, concentramos en aquellos soportes que tienen la mayor cobertura y asegurarnos los máximos contactos</t>
  </si>
  <si>
    <t>Con periodicidad diaria, recomendamos tener un mínimo de 1 inserción por semana</t>
  </si>
  <si>
    <t>* Qué! y Gente</t>
  </si>
  <si>
    <t>* Por una parte, tenemos soportes que tienen una distribución única en distintas poblaciones. Generalmente, son soportes mensuales, por lo que estaremos con 1 inserción</t>
  </si>
  <si>
    <t xml:space="preserve">* En aquellas poblaciones en los que existan más de un soporte, seleccionamos el que tenga mayor difusión. </t>
  </si>
  <si>
    <t>Reforzamos con los soportes de proximidad cubriendo el mayor área de la Comunidad de Madrid</t>
  </si>
  <si>
    <t xml:space="preserve">            por lo que para llegar al mayor número de contactos, recomendamos utilizarlos alternando nº inserciones en cada grupo. (Al Día, Al Cabo, El Buzón y Soy de.)</t>
  </si>
  <si>
    <t xml:space="preserve">          - Sin embargo, nos encontramos que para poder tener presencia en todos los grupos, en el Sur de Madrid existen varias cabeceras de distintos grupos, </t>
  </si>
  <si>
    <t>Recomendamos concentrar la acción en las 2 primeras semanas coincidiendo con la salida de la campaña de prensa.</t>
  </si>
  <si>
    <t xml:space="preserve">Reforzamos la campaña en el medio radio para alcanzar la mayor Notoriedad y Eficiacia de campaña. El medio, nos ayudará a ampliar la cobertura, sobre todo, en aquellas </t>
  </si>
  <si>
    <t xml:space="preserve">personas que no tienen el hábito de leer Prensa </t>
  </si>
  <si>
    <t xml:space="preserve">* Utilizaremos las principales emisoras de Radio Fórmula, al ser las que tienen un mayor consumo en el target y tendremos también un pequeño refuerzo en la Radio Generalista </t>
  </si>
  <si>
    <t>* Reforzaremos también en emisoras dirigidas a la población latina (Ke Buena y Top) y al público más masculino con Radio Marca.</t>
  </si>
  <si>
    <t xml:space="preserve">   para aumentar la Cobertura. </t>
  </si>
  <si>
    <t>L</t>
  </si>
  <si>
    <t>1 INSERCIÓN</t>
  </si>
  <si>
    <t>Comunidad de Madrid</t>
  </si>
  <si>
    <t>Campaña</t>
  </si>
  <si>
    <t>Periodo</t>
  </si>
  <si>
    <t xml:space="preserve">21% IVA </t>
  </si>
  <si>
    <t xml:space="preserve">TOTAL NETO + IVA </t>
  </si>
  <si>
    <t>MADRID</t>
  </si>
  <si>
    <t>M</t>
  </si>
  <si>
    <t>X</t>
  </si>
  <si>
    <t>J</t>
  </si>
  <si>
    <t>V</t>
  </si>
  <si>
    <t>S</t>
  </si>
  <si>
    <t>D</t>
  </si>
  <si>
    <t>SECCIÓN</t>
  </si>
  <si>
    <t>Tarifa mód.</t>
  </si>
  <si>
    <t>TOTAL TARIFA</t>
  </si>
  <si>
    <t>EXPEDIENTE DE EXPROPIACIÓN FORZOSA “NUEVA CONEXIÓN EN EL P.K 3+300 DE LA CARRETERA M-301 EN PERALES DEL RÍO”</t>
  </si>
  <si>
    <t>Consejeria de Transportes, Movilidad e Infraestructuras</t>
  </si>
  <si>
    <t>EL MUNDO Edic. MADRID</t>
  </si>
  <si>
    <t>EXPROPIACIONES</t>
  </si>
  <si>
    <t>TÍTULO</t>
  </si>
  <si>
    <t>3 col x 6 mod</t>
  </si>
  <si>
    <t>febero</t>
  </si>
  <si>
    <t>12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</si>
</sst>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"/>
    <numFmt numFmtId="167" formatCode="&quot;$&quot;#,##0;\-&quot;$&quot;#,##0"/>
    <numFmt numFmtId="168" formatCode="_-* #,##0\ _z_³_-;\-* #,##0\ _z_³_-;_-* &quot;-&quot;\ _z_³_-;_-@_-"/>
    <numFmt numFmtId="169" formatCode="_-* #,##0.00\ _z_³_-;\-* #,##0.00\ _z_³_-;_-* &quot;-&quot;??\ _z_³_-;_-@_-"/>
    <numFmt numFmtId="170" formatCode="_-* #,##0.00\ [$€-1]_-;\-* #,##0.00\ [$€-1]_-;_-* &quot;-&quot;??\ [$€-1]_-"/>
    <numFmt numFmtId="171" formatCode="_-* #,##0.00\ [$€]_-;\-* #,##0.00\ [$€]_-;_-* &quot;-&quot;??\ [$€]_-;_-@_-"/>
    <numFmt numFmtId="172" formatCode="_-* #.##0.00\ &quot;€&quot;_-;\-* #.##0.00\ &quot;€&quot;_-;_-* &quot;-&quot;??\ &quot;€&quot;_-;_-@_-"/>
    <numFmt numFmtId="173" formatCode="_-* #,##0&quot;Pts&quot;_-;\-* #,##0&quot;Pts&quot;_-;_-* &quot;-&quot;&quot;Pts&quot;_-;_-@_-"/>
    <numFmt numFmtId="174" formatCode="_-* #,##0.00&quot;Pts&quot;_-;\-* #,##0.00&quot;Pts&quot;_-;_-* &quot;-&quot;??&quot;Pts&quot;_-;_-@_-"/>
    <numFmt numFmtId="175" formatCode="_-* #,##0\ _F_-;\-* #,##0\ _F_-;_-* &quot;-&quot;\ _F_-;_-@_-"/>
    <numFmt numFmtId="176" formatCode="_-* #,##0.00\ _F_-;\-* #,##0.00\ _F_-;_-* &quot;-&quot;??\ _F_-;_-@_-"/>
    <numFmt numFmtId="177" formatCode="_ * #,##0_)_F_ ;_ * \(#,##0\)_F_ ;_ * &quot;-&quot;_)_F_ ;_ @_ "/>
    <numFmt numFmtId="178" formatCode="_ * #,##0.00_)_F_ ;_ * \(#,##0.00\)_F_ ;_ * &quot;-&quot;??_)_F_ ;_ @_ "/>
    <numFmt numFmtId="179" formatCode="_ * #,##0_)&quot;F&quot;_ ;_ * \(#,##0\)&quot;F&quot;_ ;_ * &quot;-&quot;_)&quot;F&quot;_ ;_ @_ "/>
    <numFmt numFmtId="180" formatCode="_ * #,##0.00_)&quot;F&quot;_ ;_ * \(#,##0.00\)&quot;F&quot;_ ;_ * &quot;-&quot;??_)&quot;F&quot;_ ;_ @_ "/>
    <numFmt numFmtId="181" formatCode="0.00_)"/>
    <numFmt numFmtId="182" formatCode="_-* #,##0\ &quot;F&quot;_-;\-* #,##0\ &quot;F&quot;_-;_-* &quot;-&quot;\ &quot;F&quot;_-;_-@_-"/>
    <numFmt numFmtId="183" formatCode="#,##0.00&quot;Pts&quot;;\-#,##0.00&quot;Pts&quot;"/>
    <numFmt numFmtId="184" formatCode="_-* #,##0.00\ &quot;F&quot;_-;\-* #,##0.00\ &quot;F&quot;_-;_-* &quot;-&quot;??\ &quot;F&quot;_-;_-@_-"/>
    <numFmt numFmtId="185" formatCode="_-* #,##0\ &quot;DM&quot;_-;\-* #,##0\ &quot;DM&quot;_-;_-* &quot;-&quot;\ &quot;DM&quot;_-;_-@_-"/>
    <numFmt numFmtId="186" formatCode="_-* #,##0.00\ &quot;DM&quot;_-;\-* #,##0.00\ &quot;DM&quot;_-;_-* &quot;-&quot;??\ &quot;DM&quot;_-;_-@_-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_-&quot;£&quot;* #,##0.00_-;\-&quot;£&quot;* #,##0.00_-;_-&quot;£&quot;* &quot;-&quot;??_-;_-@_-"/>
    <numFmt numFmtId="190" formatCode="dd"/>
    <numFmt numFmtId="191" formatCode="d\-mmm"/>
    <numFmt numFmtId="192" formatCode="[$-C0A]d\ &quot;de&quot;\ mmmm\ &quot;de&quot;\ yyyy;@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name val="Helv"/>
      <charset val="238"/>
    </font>
    <font>
      <sz val="10"/>
      <name val="Helv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0"/>
      <name val="MS Sans Serif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10"/>
      <name val="MS Sans Serif"/>
      <family val="2"/>
    </font>
    <font>
      <sz val="8"/>
      <name val="Courier New"/>
      <family val="3"/>
    </font>
    <font>
      <sz val="10"/>
      <color indexed="23"/>
      <name val="Arial"/>
      <family val="2"/>
    </font>
    <font>
      <sz val="12"/>
      <name val="Century Gothic"/>
      <family val="2"/>
    </font>
    <font>
      <b/>
      <sz val="18"/>
      <color indexed="56"/>
      <name val="Cambria"/>
      <family val="2"/>
    </font>
    <font>
      <sz val="10"/>
      <name val="Comic Sans MS"/>
      <family val="4"/>
    </font>
    <font>
      <sz val="11"/>
      <color indexed="10"/>
      <name val="Calibri"/>
      <family val="2"/>
    </font>
    <font>
      <sz val="12"/>
      <name val="Bembo"/>
      <family val="1"/>
    </font>
    <font>
      <sz val="10"/>
      <color rgb="FF00B050"/>
      <name val="Arial"/>
      <family val="2"/>
    </font>
    <font>
      <b/>
      <sz val="24"/>
      <color rgb="FF00B050"/>
      <name val="Arial"/>
      <family val="2"/>
    </font>
    <font>
      <sz val="20"/>
      <color rgb="FF00B050"/>
      <name val="Arial"/>
      <family val="2"/>
    </font>
    <font>
      <sz val="12"/>
      <color rgb="FF00B050"/>
      <name val="Arial"/>
      <family val="2"/>
    </font>
    <font>
      <sz val="11"/>
      <color rgb="FF00B050"/>
      <name val="Calibri"/>
      <family val="2"/>
      <scheme val="minor"/>
    </font>
    <font>
      <b/>
      <sz val="26"/>
      <color rgb="FF00B050"/>
      <name val="Arial"/>
      <family val="2"/>
    </font>
    <font>
      <b/>
      <sz val="18"/>
      <color rgb="FF00B050"/>
      <name val="Arial"/>
      <family val="2"/>
    </font>
    <font>
      <b/>
      <sz val="11"/>
      <color rgb="FF00B050"/>
      <name val="Arial"/>
      <family val="2"/>
    </font>
    <font>
      <sz val="9"/>
      <color rgb="FF00B050"/>
      <name val="Arial"/>
      <family val="2"/>
    </font>
    <font>
      <b/>
      <sz val="28"/>
      <color rgb="FF00B050"/>
      <name val="Arial"/>
      <family val="2"/>
    </font>
    <font>
      <b/>
      <sz val="9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color rgb="FF00B050"/>
      <name val="Arial"/>
      <family val="2"/>
    </font>
    <font>
      <sz val="16"/>
      <color rgb="FF00B050"/>
      <name val="Calibri"/>
      <family val="2"/>
      <scheme val="minor"/>
    </font>
    <font>
      <sz val="22"/>
      <color rgb="FF00B050"/>
      <name val="Arial"/>
      <family val="2"/>
    </font>
    <font>
      <sz val="18"/>
      <color rgb="FF00B050"/>
      <name val="Arial"/>
      <family val="2"/>
    </font>
    <font>
      <b/>
      <sz val="12"/>
      <color rgb="FF00B050"/>
      <name val="Arial"/>
      <family val="2"/>
    </font>
    <font>
      <b/>
      <sz val="16"/>
      <color rgb="FF00B050"/>
      <name val="Arial"/>
      <family val="2"/>
    </font>
    <font>
      <sz val="14"/>
      <color rgb="FF00B050"/>
      <name val="Arial"/>
      <family val="2"/>
    </font>
    <font>
      <b/>
      <sz val="24"/>
      <color theme="0"/>
      <name val="Arial"/>
      <family val="2"/>
    </font>
    <font>
      <b/>
      <sz val="18"/>
      <color theme="0"/>
      <name val="Arial"/>
      <family val="2"/>
    </font>
    <font>
      <b/>
      <sz val="14"/>
      <color rgb="FFFF0000"/>
      <name val="Arial"/>
      <family val="2"/>
    </font>
    <font>
      <sz val="10"/>
      <color indexed="8"/>
      <name val="MS Sans Serif"/>
      <family val="2"/>
    </font>
    <font>
      <b/>
      <sz val="9"/>
      <name val="Calibri"/>
      <family val="2"/>
      <scheme val="minor"/>
    </font>
    <font>
      <sz val="9"/>
      <color theme="7"/>
      <name val="Arial"/>
      <family val="2"/>
    </font>
    <font>
      <sz val="9"/>
      <name val="Calibri"/>
      <family val="2"/>
      <scheme val="minor"/>
    </font>
    <font>
      <b/>
      <u/>
      <sz val="22"/>
      <name val="Calibri"/>
      <family val="2"/>
      <scheme val="minor"/>
    </font>
    <font>
      <b/>
      <sz val="16"/>
      <color rgb="FFFF66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20"/>
      <name val="Calibri"/>
      <family val="2"/>
      <scheme val="minor"/>
    </font>
    <font>
      <sz val="16"/>
      <name val="Calibri"/>
      <family val="2"/>
      <scheme val="minor"/>
    </font>
    <font>
      <sz val="9"/>
      <color rgb="FFFF0000"/>
      <name val="Arial"/>
      <family val="2"/>
    </font>
    <font>
      <b/>
      <sz val="10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2" tint="0.59999389629810485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0"/>
      </left>
      <right style="medium">
        <color theme="0"/>
      </right>
      <top/>
      <bottom style="medium">
        <color theme="1"/>
      </bottom>
      <diagonal/>
    </border>
    <border>
      <left style="medium">
        <color theme="0"/>
      </left>
      <right style="medium">
        <color theme="0"/>
      </right>
      <top style="medium">
        <color theme="3"/>
      </top>
      <bottom/>
      <diagonal/>
    </border>
    <border>
      <left style="medium">
        <color theme="0"/>
      </left>
      <right/>
      <top style="medium">
        <color theme="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/>
      </left>
      <right style="thin">
        <color theme="7"/>
      </right>
      <top style="thin">
        <color rgb="FF1F497D"/>
      </top>
      <bottom style="thin">
        <color rgb="FF1F497D"/>
      </bottom>
      <diagonal/>
    </border>
    <border>
      <left style="thin">
        <color theme="7"/>
      </left>
      <right style="medium">
        <color theme="7"/>
      </right>
      <top style="thin">
        <color rgb="FF1F497D"/>
      </top>
      <bottom style="thin">
        <color rgb="FF1F497D"/>
      </bottom>
      <diagonal/>
    </border>
    <border>
      <left style="medium">
        <color theme="7"/>
      </left>
      <right style="thin">
        <color theme="7"/>
      </right>
      <top style="thin">
        <color rgb="FF1F497D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rgb="FF244062"/>
      </right>
      <top/>
      <bottom/>
      <diagonal/>
    </border>
    <border>
      <left/>
      <right style="double">
        <color rgb="FF244062"/>
      </right>
      <top style="double">
        <color rgb="FF244062"/>
      </top>
      <bottom/>
      <diagonal/>
    </border>
    <border>
      <left/>
      <right style="double">
        <color rgb="FF244062"/>
      </right>
      <top/>
      <bottom style="double">
        <color rgb="FF244062"/>
      </bottom>
      <diagonal/>
    </border>
    <border>
      <left style="double">
        <color rgb="FF244062"/>
      </left>
      <right/>
      <top style="double">
        <color rgb="FF244062"/>
      </top>
      <bottom/>
      <diagonal/>
    </border>
    <border>
      <left style="double">
        <color rgb="FF244062"/>
      </left>
      <right/>
      <top/>
      <bottom/>
      <diagonal/>
    </border>
    <border>
      <left style="double">
        <color rgb="FF244062"/>
      </left>
      <right/>
      <top/>
      <bottom style="double">
        <color rgb="FF244062"/>
      </bottom>
      <diagonal/>
    </border>
    <border>
      <left/>
      <right/>
      <top style="double">
        <color rgb="FF244062"/>
      </top>
      <bottom/>
      <diagonal/>
    </border>
    <border>
      <left/>
      <right/>
      <top/>
      <bottom style="double">
        <color rgb="FF2440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7"/>
      </left>
      <right/>
      <top style="medium">
        <color theme="7"/>
      </top>
      <bottom style="thin">
        <color rgb="FF1F497D"/>
      </bottom>
      <diagonal/>
    </border>
    <border>
      <left/>
      <right style="medium">
        <color theme="7"/>
      </right>
      <top style="medium">
        <color theme="7"/>
      </top>
      <bottom style="thin">
        <color rgb="FF1F497D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  <border>
      <left/>
      <right style="thin">
        <color theme="7"/>
      </right>
      <top style="thin">
        <color rgb="FF1F497D"/>
      </top>
      <bottom style="thin">
        <color rgb="FF1F497D"/>
      </bottom>
      <diagonal/>
    </border>
    <border>
      <left/>
      <right style="thin">
        <color theme="7"/>
      </right>
      <top style="thin">
        <color rgb="FF1F497D"/>
      </top>
      <bottom/>
      <diagonal/>
    </border>
    <border>
      <left style="medium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7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theme="0"/>
      </left>
      <right/>
      <top/>
      <bottom style="medium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0"/>
      </right>
      <top/>
      <bottom/>
      <diagonal/>
    </border>
    <border>
      <left style="medium">
        <color theme="0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82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5" fillId="0" borderId="0"/>
    <xf numFmtId="0" fontId="2" fillId="0" borderId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6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6">
      <alignment horizontal="left"/>
    </xf>
    <xf numFmtId="0" fontId="12" fillId="0" borderId="6">
      <alignment horizontal="left" wrapText="1"/>
    </xf>
    <xf numFmtId="167" fontId="13" fillId="0" borderId="7" applyAlignment="0" applyProtection="0"/>
    <xf numFmtId="0" fontId="14" fillId="21" borderId="8" applyNumberFormat="0" applyAlignment="0" applyProtection="0"/>
    <xf numFmtId="0" fontId="12" fillId="0" borderId="0">
      <alignment horizontal="right" vertical="center"/>
    </xf>
    <xf numFmtId="0" fontId="11" fillId="0" borderId="0">
      <alignment horizontal="center" vertical="center" wrapText="1"/>
    </xf>
    <xf numFmtId="0" fontId="15" fillId="22" borderId="9" applyNumberFormat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38" fontId="18" fillId="2" borderId="0" applyNumberFormat="0" applyBorder="0" applyAlignment="0" applyProtection="0"/>
    <xf numFmtId="38" fontId="18" fillId="2" borderId="0" applyNumberFormat="0" applyBorder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8" applyNumberFormat="0" applyAlignment="0" applyProtection="0"/>
    <xf numFmtId="10" fontId="18" fillId="23" borderId="1" applyNumberFormat="0" applyBorder="0" applyAlignment="0" applyProtection="0"/>
    <xf numFmtId="10" fontId="18" fillId="23" borderId="1" applyNumberFormat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3" fillId="0" borderId="13" applyNumberFormat="0" applyFill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37" fontId="24" fillId="0" borderId="0"/>
    <xf numFmtId="181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5" fillId="0" borderId="0"/>
    <xf numFmtId="0" fontId="2" fillId="0" borderId="0"/>
    <xf numFmtId="0" fontId="2" fillId="24" borderId="14" applyNumberFormat="0" applyFont="0" applyAlignment="0" applyProtection="0"/>
    <xf numFmtId="0" fontId="2" fillId="24" borderId="14" applyNumberFormat="0" applyFont="0" applyAlignment="0" applyProtection="0"/>
    <xf numFmtId="0" fontId="26" fillId="21" borderId="15" applyNumberFormat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7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2" fillId="0" borderId="0">
      <alignment horizontal="left" vertical="center" wrapText="1"/>
    </xf>
    <xf numFmtId="0" fontId="29" fillId="0" borderId="0">
      <alignment vertical="center"/>
      <protection locked="0"/>
    </xf>
    <xf numFmtId="0" fontId="11" fillId="0" borderId="0">
      <alignment horizontal="left" vertical="center" wrapText="1"/>
    </xf>
    <xf numFmtId="0" fontId="30" fillId="0" borderId="0"/>
    <xf numFmtId="0" fontId="31" fillId="0" borderId="0" applyNumberFormat="0" applyFill="0" applyBorder="0" applyAlignment="0" applyProtection="0"/>
    <xf numFmtId="182" fontId="2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2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8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4" fillId="0" borderId="0"/>
    <xf numFmtId="0" fontId="57" fillId="0" borderId="0"/>
  </cellStyleXfs>
  <cellXfs count="201">
    <xf numFmtId="0" fontId="0" fillId="0" borderId="0" xfId="0"/>
    <xf numFmtId="0" fontId="36" fillId="0" borderId="0" xfId="6" applyFont="1"/>
    <xf numFmtId="0" fontId="39" fillId="0" borderId="0" xfId="0" applyFont="1"/>
    <xf numFmtId="0" fontId="43" fillId="0" borderId="0" xfId="0" applyFont="1" applyProtection="1"/>
    <xf numFmtId="0" fontId="43" fillId="0" borderId="0" xfId="0" applyFont="1" applyBorder="1" applyProtection="1"/>
    <xf numFmtId="0" fontId="44" fillId="0" borderId="0" xfId="0" applyFont="1" applyBorder="1" applyAlignment="1" applyProtection="1"/>
    <xf numFmtId="0" fontId="43" fillId="0" borderId="0" xfId="0" applyFont="1" applyBorder="1" applyAlignment="1" applyProtection="1">
      <alignment horizontal="center"/>
    </xf>
    <xf numFmtId="0" fontId="45" fillId="0" borderId="0" xfId="0" applyFont="1" applyBorder="1" applyProtection="1"/>
    <xf numFmtId="0" fontId="46" fillId="0" borderId="0" xfId="0" applyFont="1" applyBorder="1" applyProtection="1"/>
    <xf numFmtId="0" fontId="45" fillId="0" borderId="0" xfId="0" applyFont="1" applyBorder="1" applyAlignment="1" applyProtection="1">
      <alignment horizontal="center"/>
    </xf>
    <xf numFmtId="0" fontId="47" fillId="0" borderId="0" xfId="0" applyFont="1" applyProtection="1"/>
    <xf numFmtId="0" fontId="45" fillId="0" borderId="0" xfId="0" applyFont="1" applyAlignment="1" applyProtection="1">
      <alignment horizontal="center"/>
    </xf>
    <xf numFmtId="0" fontId="43" fillId="0" borderId="0" xfId="0" applyFont="1" applyFill="1" applyProtection="1"/>
    <xf numFmtId="0" fontId="43" fillId="0" borderId="0" xfId="0" applyFont="1" applyFill="1" applyBorder="1" applyProtection="1"/>
    <xf numFmtId="0" fontId="37" fillId="0" borderId="0" xfId="6" applyFont="1"/>
    <xf numFmtId="0" fontId="48" fillId="0" borderId="0" xfId="0" applyFont="1"/>
    <xf numFmtId="0" fontId="49" fillId="0" borderId="0" xfId="825" applyFont="1"/>
    <xf numFmtId="0" fontId="38" fillId="0" borderId="0" xfId="825" applyFont="1"/>
    <xf numFmtId="0" fontId="35" fillId="0" borderId="0" xfId="825" applyFont="1" applyAlignment="1">
      <alignment horizontal="left"/>
    </xf>
    <xf numFmtId="0" fontId="38" fillId="0" borderId="0" xfId="825" applyFont="1" applyBorder="1" applyAlignment="1">
      <alignment horizontal="center"/>
    </xf>
    <xf numFmtId="3" fontId="38" fillId="0" borderId="26" xfId="825" applyNumberFormat="1" applyFont="1" applyFill="1" applyBorder="1" applyAlignment="1">
      <alignment horizontal="left" vertical="top"/>
    </xf>
    <xf numFmtId="3" fontId="38" fillId="0" borderId="27" xfId="825" applyNumberFormat="1" applyFont="1" applyFill="1" applyBorder="1" applyAlignment="1">
      <alignment horizontal="left" vertical="top"/>
    </xf>
    <xf numFmtId="3" fontId="38" fillId="0" borderId="30" xfId="825" applyNumberFormat="1" applyFont="1" applyFill="1" applyBorder="1" applyAlignment="1">
      <alignment horizontal="left" vertical="top"/>
    </xf>
    <xf numFmtId="191" fontId="41" fillId="0" borderId="0" xfId="825" applyNumberFormat="1" applyFont="1" applyFill="1" applyAlignment="1">
      <alignment horizontal="center"/>
    </xf>
    <xf numFmtId="3" fontId="38" fillId="0" borderId="0" xfId="825" applyNumberFormat="1" applyFont="1" applyFill="1"/>
    <xf numFmtId="3" fontId="41" fillId="0" borderId="29" xfId="825" applyNumberFormat="1" applyFont="1" applyBorder="1" applyAlignment="1">
      <alignment horizontal="right"/>
    </xf>
    <xf numFmtId="3" fontId="41" fillId="0" borderId="0" xfId="825" applyNumberFormat="1" applyFont="1" applyBorder="1" applyAlignment="1">
      <alignment horizontal="center"/>
    </xf>
    <xf numFmtId="3" fontId="41" fillId="0" borderId="0" xfId="825" applyNumberFormat="1" applyFont="1" applyBorder="1" applyAlignment="1">
      <alignment horizontal="right"/>
    </xf>
    <xf numFmtId="191" fontId="38" fillId="0" borderId="0" xfId="825" applyNumberFormat="1" applyFont="1" applyAlignment="1">
      <alignment horizontal="center"/>
    </xf>
    <xf numFmtId="3" fontId="38" fillId="0" borderId="0" xfId="825" applyNumberFormat="1" applyFont="1"/>
    <xf numFmtId="191" fontId="41" fillId="0" borderId="0" xfId="825" applyNumberFormat="1" applyFont="1" applyAlignment="1">
      <alignment horizontal="center"/>
    </xf>
    <xf numFmtId="3" fontId="42" fillId="0" borderId="0" xfId="825" applyNumberFormat="1" applyFont="1" applyBorder="1" applyAlignment="1">
      <alignment horizontal="center"/>
    </xf>
    <xf numFmtId="191" fontId="51" fillId="0" borderId="0" xfId="825" applyNumberFormat="1" applyFont="1" applyAlignment="1">
      <alignment horizontal="center"/>
    </xf>
    <xf numFmtId="3" fontId="51" fillId="0" borderId="0" xfId="825" applyNumberFormat="1" applyFont="1"/>
    <xf numFmtId="3" fontId="42" fillId="0" borderId="0" xfId="825" applyNumberFormat="1" applyFont="1"/>
    <xf numFmtId="3" fontId="41" fillId="0" borderId="29" xfId="825" applyNumberFormat="1" applyFont="1" applyBorder="1" applyAlignment="1">
      <alignment horizontal="left"/>
    </xf>
    <xf numFmtId="3" fontId="50" fillId="0" borderId="0" xfId="825" applyNumberFormat="1" applyFont="1" applyBorder="1" applyAlignment="1">
      <alignment horizontal="center"/>
    </xf>
    <xf numFmtId="0" fontId="38" fillId="0" borderId="31" xfId="825" applyFont="1" applyBorder="1" applyAlignment="1">
      <alignment horizontal="left"/>
    </xf>
    <xf numFmtId="0" fontId="38" fillId="0" borderId="32" xfId="825" applyFont="1" applyBorder="1" applyAlignment="1">
      <alignment horizontal="center"/>
    </xf>
    <xf numFmtId="0" fontId="51" fillId="0" borderId="32" xfId="825" applyFont="1" applyBorder="1" applyAlignment="1">
      <alignment horizontal="center"/>
    </xf>
    <xf numFmtId="0" fontId="50" fillId="0" borderId="32" xfId="825" applyFont="1" applyBorder="1" applyAlignment="1">
      <alignment horizontal="center"/>
    </xf>
    <xf numFmtId="0" fontId="50" fillId="0" borderId="33" xfId="825" applyFont="1" applyBorder="1" applyAlignment="1">
      <alignment horizontal="center"/>
    </xf>
    <xf numFmtId="0" fontId="38" fillId="0" borderId="0" xfId="825" applyFont="1" applyAlignment="1">
      <alignment horizontal="center"/>
    </xf>
    <xf numFmtId="0" fontId="51" fillId="0" borderId="0" xfId="825" applyFont="1"/>
    <xf numFmtId="0" fontId="52" fillId="0" borderId="34" xfId="825" applyFont="1" applyBorder="1" applyAlignment="1">
      <alignment horizontal="center" vertical="center" wrapText="1"/>
    </xf>
    <xf numFmtId="0" fontId="52" fillId="0" borderId="35" xfId="825" applyFont="1" applyBorder="1" applyAlignment="1">
      <alignment horizontal="center"/>
    </xf>
    <xf numFmtId="0" fontId="52" fillId="0" borderId="34" xfId="825" applyFont="1" applyBorder="1" applyAlignment="1">
      <alignment horizontal="center" vertical="center"/>
    </xf>
    <xf numFmtId="0" fontId="51" fillId="0" borderId="0" xfId="825" applyFont="1" applyBorder="1"/>
    <xf numFmtId="0" fontId="53" fillId="0" borderId="26" xfId="825" applyFont="1" applyBorder="1" applyAlignment="1">
      <alignment horizontal="left"/>
    </xf>
    <xf numFmtId="0" fontId="53" fillId="0" borderId="26" xfId="825" applyFont="1" applyBorder="1" applyAlignment="1">
      <alignment horizontal="center"/>
    </xf>
    <xf numFmtId="0" fontId="53" fillId="0" borderId="36" xfId="825" applyFont="1" applyBorder="1" applyAlignment="1">
      <alignment horizontal="center"/>
    </xf>
    <xf numFmtId="16" fontId="53" fillId="0" borderId="36" xfId="825" applyNumberFormat="1" applyFont="1" applyBorder="1" applyAlignment="1">
      <alignment horizontal="center"/>
    </xf>
    <xf numFmtId="0" fontId="38" fillId="0" borderId="0" xfId="825" applyFont="1" applyBorder="1"/>
    <xf numFmtId="0" fontId="53" fillId="0" borderId="29" xfId="825" applyFont="1" applyBorder="1" applyAlignment="1">
      <alignment horizontal="center"/>
    </xf>
    <xf numFmtId="0" fontId="53" fillId="0" borderId="37" xfId="825" applyFont="1" applyBorder="1" applyAlignment="1">
      <alignment horizontal="center"/>
    </xf>
    <xf numFmtId="16" fontId="53" fillId="0" borderId="37" xfId="825" applyNumberFormat="1" applyFont="1" applyBorder="1" applyAlignment="1">
      <alignment horizontal="center"/>
    </xf>
    <xf numFmtId="0" fontId="53" fillId="0" borderId="29" xfId="825" applyFont="1" applyBorder="1" applyAlignment="1">
      <alignment horizontal="left"/>
    </xf>
    <xf numFmtId="0" fontId="53" fillId="0" borderId="31" xfId="825" applyFont="1" applyBorder="1" applyAlignment="1">
      <alignment horizontal="left"/>
    </xf>
    <xf numFmtId="0" fontId="53" fillId="0" borderId="31" xfId="825" applyFont="1" applyBorder="1" applyAlignment="1">
      <alignment horizontal="center"/>
    </xf>
    <xf numFmtId="0" fontId="53" fillId="0" borderId="38" xfId="825" applyFont="1" applyBorder="1" applyAlignment="1">
      <alignment horizontal="center"/>
    </xf>
    <xf numFmtId="16" fontId="53" fillId="0" borderId="38" xfId="825" applyNumberFormat="1" applyFont="1" applyBorder="1" applyAlignment="1">
      <alignment horizontal="center"/>
    </xf>
    <xf numFmtId="0" fontId="38" fillId="0" borderId="0" xfId="825" applyFont="1" applyAlignment="1">
      <alignment horizontal="left"/>
    </xf>
    <xf numFmtId="0" fontId="43" fillId="0" borderId="39" xfId="0" applyFont="1" applyFill="1" applyBorder="1" applyAlignment="1" applyProtection="1">
      <alignment horizontal="center" shrinkToFit="1"/>
    </xf>
    <xf numFmtId="0" fontId="43" fillId="0" borderId="40" xfId="0" applyFont="1" applyFill="1" applyBorder="1" applyAlignment="1" applyProtection="1">
      <alignment horizontal="center" shrinkToFit="1"/>
    </xf>
    <xf numFmtId="190" fontId="43" fillId="0" borderId="41" xfId="0" applyNumberFormat="1" applyFont="1" applyFill="1" applyBorder="1" applyAlignment="1" applyProtection="1">
      <alignment horizontal="center" shrinkToFit="1"/>
    </xf>
    <xf numFmtId="0" fontId="43" fillId="0" borderId="0" xfId="0" applyFont="1" applyFill="1" applyAlignment="1" applyProtection="1">
      <alignment vertical="center"/>
    </xf>
    <xf numFmtId="0" fontId="40" fillId="0" borderId="0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vertical="center"/>
    </xf>
    <xf numFmtId="0" fontId="43" fillId="0" borderId="18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horizontal="center" vertical="center"/>
    </xf>
    <xf numFmtId="44" fontId="43" fillId="0" borderId="20" xfId="1" applyFont="1" applyFill="1" applyBorder="1" applyAlignment="1" applyProtection="1">
      <alignment horizontal="center" vertical="center"/>
    </xf>
    <xf numFmtId="0" fontId="53" fillId="0" borderId="42" xfId="825" applyFont="1" applyBorder="1" applyAlignment="1">
      <alignment horizontal="left"/>
    </xf>
    <xf numFmtId="0" fontId="53" fillId="0" borderId="37" xfId="825" applyFont="1" applyBorder="1" applyAlignment="1">
      <alignment horizontal="left"/>
    </xf>
    <xf numFmtId="0" fontId="53" fillId="0" borderId="43" xfId="825" applyFont="1" applyBorder="1" applyAlignment="1">
      <alignment horizontal="left"/>
    </xf>
    <xf numFmtId="0" fontId="38" fillId="0" borderId="0" xfId="825" applyFont="1" applyBorder="1" applyAlignment="1">
      <alignment horizontal="left"/>
    </xf>
    <xf numFmtId="0" fontId="49" fillId="0" borderId="0" xfId="825" applyFont="1" applyBorder="1"/>
    <xf numFmtId="0" fontId="35" fillId="0" borderId="0" xfId="825" applyFont="1" applyBorder="1" applyAlignment="1">
      <alignment horizontal="left"/>
    </xf>
    <xf numFmtId="0" fontId="43" fillId="0" borderId="0" xfId="0" applyFont="1" applyAlignment="1" applyProtection="1">
      <alignment vertical="center"/>
    </xf>
    <xf numFmtId="0" fontId="43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vertical="center"/>
    </xf>
    <xf numFmtId="0" fontId="58" fillId="0" borderId="0" xfId="826" applyNumberFormat="1" applyFont="1" applyFill="1" applyBorder="1" applyAlignment="1" applyProtection="1">
      <alignment horizontal="right" vertical="center"/>
    </xf>
    <xf numFmtId="0" fontId="59" fillId="0" borderId="0" xfId="0" applyFont="1" applyBorder="1" applyProtection="1"/>
    <xf numFmtId="44" fontId="58" fillId="0" borderId="44" xfId="352" applyFont="1" applyFill="1" applyBorder="1" applyAlignment="1" applyProtection="1">
      <alignment vertical="center"/>
    </xf>
    <xf numFmtId="165" fontId="60" fillId="0" borderId="45" xfId="349" applyNumberFormat="1" applyFont="1" applyFill="1" applyBorder="1" applyAlignment="1" applyProtection="1">
      <alignment vertical="center"/>
    </xf>
    <xf numFmtId="165" fontId="60" fillId="0" borderId="46" xfId="349" applyNumberFormat="1" applyFont="1" applyFill="1" applyBorder="1" applyAlignment="1" applyProtection="1">
      <alignment vertical="center"/>
    </xf>
    <xf numFmtId="0" fontId="58" fillId="0" borderId="48" xfId="826" applyNumberFormat="1" applyFont="1" applyFill="1" applyBorder="1" applyAlignment="1" applyProtection="1">
      <alignment horizontal="right" vertical="center"/>
    </xf>
    <xf numFmtId="0" fontId="60" fillId="0" borderId="50" xfId="826" applyNumberFormat="1" applyFont="1" applyFill="1" applyBorder="1" applyAlignment="1" applyProtection="1">
      <alignment vertical="center"/>
    </xf>
    <xf numFmtId="0" fontId="60" fillId="0" borderId="51" xfId="826" applyNumberFormat="1" applyFont="1" applyFill="1" applyBorder="1" applyAlignment="1" applyProtection="1">
      <alignment vertical="center"/>
    </xf>
    <xf numFmtId="44" fontId="45" fillId="0" borderId="17" xfId="1" applyFont="1" applyFill="1" applyBorder="1" applyAlignment="1" applyProtection="1">
      <alignment horizontal="center" vertical="center"/>
    </xf>
    <xf numFmtId="44" fontId="43" fillId="0" borderId="0" xfId="0" applyNumberFormat="1" applyFont="1" applyProtection="1"/>
    <xf numFmtId="0" fontId="3" fillId="25" borderId="4" xfId="0" applyFont="1" applyFill="1" applyBorder="1" applyAlignment="1" applyProtection="1">
      <alignment vertical="center"/>
    </xf>
    <xf numFmtId="0" fontId="3" fillId="25" borderId="5" xfId="0" applyFont="1" applyFill="1" applyBorder="1" applyAlignment="1" applyProtection="1">
      <alignment vertical="center"/>
    </xf>
    <xf numFmtId="9" fontId="43" fillId="0" borderId="20" xfId="2" applyFont="1" applyFill="1" applyBorder="1" applyAlignment="1" applyProtection="1">
      <alignment horizontal="center" vertical="center"/>
    </xf>
    <xf numFmtId="9" fontId="45" fillId="0" borderId="17" xfId="2" applyFont="1" applyFill="1" applyBorder="1" applyAlignment="1" applyProtection="1">
      <alignment horizontal="center" vertical="center"/>
    </xf>
    <xf numFmtId="0" fontId="43" fillId="0" borderId="58" xfId="0" applyFont="1" applyFill="1" applyBorder="1" applyAlignment="1" applyProtection="1">
      <alignment horizontal="center" shrinkToFit="1"/>
    </xf>
    <xf numFmtId="190" fontId="43" fillId="0" borderId="59" xfId="0" applyNumberFormat="1" applyFont="1" applyFill="1" applyBorder="1" applyAlignment="1" applyProtection="1">
      <alignment horizontal="center" shrinkToFit="1"/>
    </xf>
    <xf numFmtId="0" fontId="45" fillId="27" borderId="60" xfId="0" applyFont="1" applyFill="1" applyBorder="1" applyAlignment="1" applyProtection="1">
      <alignment horizontal="center" vertical="center" shrinkToFit="1"/>
    </xf>
    <xf numFmtId="190" fontId="43" fillId="0" borderId="61" xfId="0" applyNumberFormat="1" applyFont="1" applyFill="1" applyBorder="1" applyAlignment="1" applyProtection="1">
      <alignment horizontal="center" shrinkToFit="1"/>
    </xf>
    <xf numFmtId="190" fontId="43" fillId="0" borderId="62" xfId="0" applyNumberFormat="1" applyFont="1" applyFill="1" applyBorder="1" applyAlignment="1" applyProtection="1">
      <alignment horizontal="center" shrinkToFit="1"/>
    </xf>
    <xf numFmtId="0" fontId="60" fillId="0" borderId="0" xfId="826" applyNumberFormat="1" applyFont="1" applyFill="1" applyBorder="1" applyAlignment="1" applyProtection="1">
      <alignment vertical="center"/>
    </xf>
    <xf numFmtId="0" fontId="60" fillId="0" borderId="47" xfId="826" applyNumberFormat="1" applyFont="1" applyFill="1" applyBorder="1" applyAlignment="1" applyProtection="1">
      <alignment vertical="center"/>
    </xf>
    <xf numFmtId="0" fontId="60" fillId="0" borderId="49" xfId="826" applyNumberFormat="1" applyFont="1" applyFill="1" applyBorder="1" applyAlignment="1" applyProtection="1">
      <alignment vertical="center"/>
    </xf>
    <xf numFmtId="17" fontId="45" fillId="0" borderId="53" xfId="0" applyNumberFormat="1" applyFont="1" applyBorder="1" applyAlignment="1" applyProtection="1">
      <alignment horizontal="center"/>
    </xf>
    <xf numFmtId="0" fontId="61" fillId="0" borderId="0" xfId="0" applyFont="1" applyAlignment="1">
      <alignment horizontal="center" vertical="center"/>
    </xf>
    <xf numFmtId="0" fontId="62" fillId="0" borderId="0" xfId="516" applyFont="1" applyFill="1"/>
    <xf numFmtId="0" fontId="0" fillId="0" borderId="0" xfId="0" applyAlignment="1">
      <alignment horizontal="center"/>
    </xf>
    <xf numFmtId="192" fontId="63" fillId="0" borderId="0" xfId="0" applyNumberFormat="1" applyFont="1"/>
    <xf numFmtId="0" fontId="64" fillId="0" borderId="0" xfId="0" applyFont="1" applyFill="1" applyProtection="1"/>
    <xf numFmtId="0" fontId="64" fillId="0" borderId="0" xfId="0" applyFont="1" applyFill="1" applyBorder="1" applyProtection="1"/>
    <xf numFmtId="0" fontId="64" fillId="0" borderId="0" xfId="0" applyFont="1" applyFill="1" applyAlignment="1" applyProtection="1">
      <alignment vertical="center"/>
    </xf>
    <xf numFmtId="0" fontId="65" fillId="0" borderId="0" xfId="0" applyFont="1" applyFill="1" applyBorder="1" applyAlignment="1" applyProtection="1">
      <alignment vertical="center"/>
    </xf>
    <xf numFmtId="0" fontId="66" fillId="0" borderId="0" xfId="0" applyFont="1" applyBorder="1" applyAlignment="1" applyProtection="1"/>
    <xf numFmtId="14" fontId="64" fillId="0" borderId="0" xfId="0" applyNumberFormat="1" applyFont="1" applyBorder="1" applyAlignment="1" applyProtection="1">
      <alignment horizontal="center"/>
    </xf>
    <xf numFmtId="0" fontId="64" fillId="0" borderId="0" xfId="0" applyFont="1" applyProtection="1"/>
    <xf numFmtId="0" fontId="64" fillId="0" borderId="0" xfId="0" applyFont="1" applyBorder="1" applyAlignment="1" applyProtection="1">
      <alignment horizontal="center"/>
    </xf>
    <xf numFmtId="0" fontId="64" fillId="0" borderId="0" xfId="0" applyFont="1" applyBorder="1" applyProtection="1"/>
    <xf numFmtId="0" fontId="67" fillId="0" borderId="0" xfId="0" applyFont="1" applyBorder="1" applyProtection="1"/>
    <xf numFmtId="0" fontId="68" fillId="0" borderId="0" xfId="0" applyFont="1" applyProtection="1"/>
    <xf numFmtId="0" fontId="67" fillId="0" borderId="0" xfId="0" applyFont="1" applyAlignment="1" applyProtection="1">
      <alignment horizontal="center"/>
    </xf>
    <xf numFmtId="0" fontId="64" fillId="0" borderId="0" xfId="0" applyFont="1" applyFill="1" applyBorder="1" applyAlignment="1" applyProtection="1">
      <alignment horizontal="center" vertical="center"/>
    </xf>
    <xf numFmtId="0" fontId="67" fillId="0" borderId="52" xfId="0" applyFont="1" applyFill="1" applyBorder="1" applyAlignment="1" applyProtection="1">
      <alignment horizontal="center" vertical="center" shrinkToFit="1"/>
    </xf>
    <xf numFmtId="166" fontId="67" fillId="0" borderId="22" xfId="0" applyNumberFormat="1" applyFont="1" applyFill="1" applyBorder="1" applyAlignment="1" applyProtection="1">
      <alignment horizontal="center" vertical="center"/>
    </xf>
    <xf numFmtId="166" fontId="67" fillId="0" borderId="19" xfId="0" applyNumberFormat="1" applyFont="1" applyFill="1" applyBorder="1" applyAlignment="1" applyProtection="1">
      <alignment horizontal="center" vertical="center"/>
    </xf>
    <xf numFmtId="0" fontId="64" fillId="0" borderId="47" xfId="0" applyFont="1" applyBorder="1" applyProtection="1"/>
    <xf numFmtId="0" fontId="64" fillId="0" borderId="49" xfId="0" applyFont="1" applyBorder="1" applyProtection="1"/>
    <xf numFmtId="190" fontId="64" fillId="0" borderId="52" xfId="0" applyNumberFormat="1" applyFont="1" applyFill="1" applyBorder="1" applyAlignment="1" applyProtection="1">
      <alignment horizontal="center" shrinkToFit="1"/>
    </xf>
    <xf numFmtId="0" fontId="3" fillId="28" borderId="24" xfId="0" applyFont="1" applyFill="1" applyBorder="1" applyAlignment="1" applyProtection="1">
      <alignment horizontal="center"/>
    </xf>
    <xf numFmtId="0" fontId="3" fillId="28" borderId="25" xfId="0" applyFont="1" applyFill="1" applyBorder="1" applyAlignment="1" applyProtection="1">
      <alignment horizontal="center"/>
    </xf>
    <xf numFmtId="0" fontId="3" fillId="28" borderId="23" xfId="0" applyFont="1" applyFill="1" applyBorder="1" applyAlignment="1" applyProtection="1">
      <alignment horizontal="center"/>
    </xf>
    <xf numFmtId="0" fontId="69" fillId="0" borderId="0" xfId="516" applyFont="1" applyAlignment="1">
      <alignment horizontal="left"/>
    </xf>
    <xf numFmtId="0" fontId="70" fillId="0" borderId="0" xfId="516" applyFont="1"/>
    <xf numFmtId="0" fontId="3" fillId="28" borderId="63" xfId="0" applyFont="1" applyFill="1" applyBorder="1" applyAlignment="1" applyProtection="1">
      <alignment horizontal="center"/>
    </xf>
    <xf numFmtId="3" fontId="67" fillId="0" borderId="65" xfId="0" applyNumberFormat="1" applyFont="1" applyFill="1" applyBorder="1" applyAlignment="1" applyProtection="1">
      <alignment horizontal="center" vertical="center"/>
    </xf>
    <xf numFmtId="0" fontId="3" fillId="28" borderId="64" xfId="0" applyFont="1" applyFill="1" applyBorder="1" applyAlignment="1" applyProtection="1">
      <alignment horizontal="center"/>
    </xf>
    <xf numFmtId="190" fontId="64" fillId="29" borderId="52" xfId="0" applyNumberFormat="1" applyFont="1" applyFill="1" applyBorder="1" applyAlignment="1" applyProtection="1">
      <alignment horizontal="center" shrinkToFit="1"/>
    </xf>
    <xf numFmtId="0" fontId="67" fillId="29" borderId="52" xfId="0" applyFont="1" applyFill="1" applyBorder="1" applyAlignment="1" applyProtection="1">
      <alignment horizontal="center" vertical="center" shrinkToFit="1"/>
    </xf>
    <xf numFmtId="0" fontId="64" fillId="0" borderId="67" xfId="0" applyFont="1" applyFill="1" applyBorder="1" applyAlignment="1" applyProtection="1">
      <alignment horizontal="center" vertical="center" shrinkToFit="1"/>
    </xf>
    <xf numFmtId="0" fontId="64" fillId="0" borderId="68" xfId="0" applyFont="1" applyFill="1" applyBorder="1" applyAlignment="1" applyProtection="1">
      <alignment horizontal="center" vertical="center" shrinkToFit="1"/>
    </xf>
    <xf numFmtId="0" fontId="71" fillId="0" borderId="0" xfId="0" applyFont="1" applyFill="1" applyAlignment="1" applyProtection="1">
      <alignment vertical="center"/>
    </xf>
    <xf numFmtId="49" fontId="70" fillId="0" borderId="0" xfId="516" applyNumberFormat="1" applyFont="1"/>
    <xf numFmtId="0" fontId="72" fillId="0" borderId="0" xfId="0" applyFont="1"/>
    <xf numFmtId="0" fontId="60" fillId="0" borderId="70" xfId="0" applyFont="1" applyFill="1" applyBorder="1" applyAlignment="1" applyProtection="1">
      <alignment horizontal="center" vertical="center"/>
    </xf>
    <xf numFmtId="0" fontId="67" fillId="0" borderId="67" xfId="0" applyFont="1" applyFill="1" applyBorder="1" applyAlignment="1" applyProtection="1">
      <alignment horizontal="center" vertical="center" shrinkToFit="1"/>
    </xf>
    <xf numFmtId="190" fontId="67" fillId="0" borderId="52" xfId="0" applyNumberFormat="1" applyFont="1" applyFill="1" applyBorder="1" applyAlignment="1" applyProtection="1">
      <alignment horizontal="center" shrinkToFit="1"/>
    </xf>
    <xf numFmtId="0" fontId="67" fillId="0" borderId="66" xfId="0" applyFont="1" applyBorder="1" applyAlignment="1" applyProtection="1">
      <alignment horizontal="center" vertical="center"/>
    </xf>
    <xf numFmtId="0" fontId="64" fillId="0" borderId="66" xfId="0" applyFont="1" applyBorder="1" applyAlignment="1" applyProtection="1">
      <alignment horizontal="center" vertical="center"/>
    </xf>
    <xf numFmtId="0" fontId="3" fillId="25" borderId="16" xfId="0" applyFont="1" applyFill="1" applyBorder="1" applyAlignment="1" applyProtection="1">
      <alignment horizontal="center" vertical="center" wrapText="1"/>
    </xf>
    <xf numFmtId="0" fontId="3" fillId="25" borderId="21" xfId="0" applyFont="1" applyFill="1" applyBorder="1" applyAlignment="1" applyProtection="1">
      <alignment horizontal="center" vertical="center" wrapText="1"/>
    </xf>
    <xf numFmtId="1" fontId="45" fillId="26" borderId="55" xfId="3" applyNumberFormat="1" applyFont="1" applyFill="1" applyBorder="1" applyAlignment="1" applyProtection="1">
      <alignment horizontal="center" vertical="center"/>
    </xf>
    <xf numFmtId="1" fontId="45" fillId="26" borderId="56" xfId="3" applyNumberFormat="1" applyFont="1" applyFill="1" applyBorder="1" applyAlignment="1" applyProtection="1">
      <alignment horizontal="center" vertical="center"/>
    </xf>
    <xf numFmtId="1" fontId="45" fillId="26" borderId="57" xfId="3" applyNumberFormat="1" applyFont="1" applyFill="1" applyBorder="1" applyAlignment="1" applyProtection="1">
      <alignment horizontal="center" vertical="center"/>
    </xf>
    <xf numFmtId="0" fontId="4" fillId="25" borderId="2" xfId="4" applyFont="1" applyFill="1" applyBorder="1" applyAlignment="1" applyProtection="1">
      <alignment horizontal="center" vertical="center" wrapText="1"/>
    </xf>
    <xf numFmtId="0" fontId="4" fillId="25" borderId="3" xfId="4" applyFont="1" applyFill="1" applyBorder="1" applyAlignment="1" applyProtection="1">
      <alignment horizontal="center" vertical="center" wrapText="1"/>
    </xf>
    <xf numFmtId="17" fontId="45" fillId="0" borderId="53" xfId="0" applyNumberFormat="1" applyFont="1" applyBorder="1" applyAlignment="1" applyProtection="1">
      <alignment horizontal="center"/>
    </xf>
    <xf numFmtId="17" fontId="45" fillId="0" borderId="54" xfId="0" applyNumberFormat="1" applyFont="1" applyBorder="1" applyAlignment="1" applyProtection="1">
      <alignment horizontal="center"/>
    </xf>
    <xf numFmtId="0" fontId="58" fillId="28" borderId="21" xfId="0" applyFont="1" applyFill="1" applyBorder="1" applyAlignment="1" applyProtection="1">
      <alignment horizontal="center" vertical="center" wrapText="1"/>
    </xf>
    <xf numFmtId="10" fontId="58" fillId="0" borderId="71" xfId="0" applyNumberFormat="1" applyFont="1" applyBorder="1" applyAlignment="1" applyProtection="1">
      <alignment horizontal="center"/>
    </xf>
    <xf numFmtId="10" fontId="58" fillId="0" borderId="72" xfId="0" applyNumberFormat="1" applyFont="1" applyBorder="1" applyAlignment="1" applyProtection="1">
      <alignment horizontal="center"/>
    </xf>
    <xf numFmtId="10" fontId="58" fillId="0" borderId="73" xfId="0" applyNumberFormat="1" applyFont="1" applyBorder="1" applyAlignment="1" applyProtection="1">
      <alignment horizontal="center"/>
    </xf>
    <xf numFmtId="0" fontId="58" fillId="28" borderId="69" xfId="0" applyFont="1" applyFill="1" applyBorder="1" applyAlignment="1" applyProtection="1">
      <alignment horizontal="center" vertical="center" wrapText="1"/>
    </xf>
    <xf numFmtId="0" fontId="58" fillId="28" borderId="3" xfId="4" applyFont="1" applyFill="1" applyBorder="1" applyAlignment="1" applyProtection="1">
      <alignment horizontal="center" vertical="center" wrapText="1"/>
    </xf>
    <xf numFmtId="14" fontId="50" fillId="0" borderId="0" xfId="825" applyNumberFormat="1" applyFont="1" applyBorder="1" applyAlignment="1">
      <alignment horizontal="left"/>
    </xf>
    <xf numFmtId="3" fontId="50" fillId="0" borderId="0" xfId="825" applyNumberFormat="1" applyFont="1" applyBorder="1" applyAlignment="1">
      <alignment horizontal="left"/>
    </xf>
    <xf numFmtId="3" fontId="50" fillId="0" borderId="28" xfId="825" applyNumberFormat="1" applyFont="1" applyBorder="1" applyAlignment="1">
      <alignment horizontal="left"/>
    </xf>
    <xf numFmtId="3" fontId="54" fillId="25" borderId="29" xfId="825" applyNumberFormat="1" applyFont="1" applyFill="1" applyBorder="1" applyAlignment="1">
      <alignment horizontal="center" vertical="center"/>
    </xf>
    <xf numFmtId="3" fontId="55" fillId="25" borderId="0" xfId="825" applyNumberFormat="1" applyFont="1" applyFill="1" applyBorder="1" applyAlignment="1">
      <alignment horizontal="center" vertical="center"/>
    </xf>
    <xf numFmtId="3" fontId="55" fillId="25" borderId="28" xfId="825" applyNumberFormat="1" applyFont="1" applyFill="1" applyBorder="1" applyAlignment="1">
      <alignment horizontal="center" vertical="center"/>
    </xf>
    <xf numFmtId="3" fontId="41" fillId="0" borderId="0" xfId="825" applyNumberFormat="1" applyFont="1" applyBorder="1" applyAlignment="1">
      <alignment horizontal="left"/>
    </xf>
    <xf numFmtId="0" fontId="53" fillId="0" borderId="42" xfId="825" applyFont="1" applyBorder="1" applyAlignment="1">
      <alignment horizontal="center" vertical="center"/>
    </xf>
    <xf numFmtId="0" fontId="53" fillId="0" borderId="37" xfId="825" applyFont="1" applyBorder="1" applyAlignment="1">
      <alignment horizontal="center" vertical="center"/>
    </xf>
    <xf numFmtId="0" fontId="53" fillId="0" borderId="43" xfId="825" applyFont="1" applyBorder="1" applyAlignment="1">
      <alignment horizontal="center" vertical="center"/>
    </xf>
    <xf numFmtId="0" fontId="56" fillId="0" borderId="42" xfId="825" applyFont="1" applyBorder="1" applyAlignment="1">
      <alignment horizontal="center" vertical="center" wrapText="1"/>
    </xf>
    <xf numFmtId="0" fontId="56" fillId="0" borderId="43" xfId="825" applyFont="1" applyBorder="1" applyAlignment="1">
      <alignment horizontal="center" vertical="center" wrapText="1"/>
    </xf>
    <xf numFmtId="16" fontId="47" fillId="0" borderId="36" xfId="825" applyNumberFormat="1" applyFont="1" applyBorder="1" applyAlignment="1">
      <alignment horizontal="center" vertical="center" wrapText="1"/>
    </xf>
    <xf numFmtId="16" fontId="47" fillId="0" borderId="37" xfId="825" applyNumberFormat="1" applyFont="1" applyBorder="1" applyAlignment="1">
      <alignment horizontal="center" vertical="center" wrapText="1"/>
    </xf>
    <xf numFmtId="16" fontId="47" fillId="0" borderId="38" xfId="825" applyNumberFormat="1" applyFont="1" applyBorder="1" applyAlignment="1">
      <alignment horizontal="center" vertical="center" wrapText="1"/>
    </xf>
    <xf numFmtId="0" fontId="56" fillId="0" borderId="37" xfId="825" applyFont="1" applyBorder="1" applyAlignment="1">
      <alignment horizontal="center" vertical="center" wrapText="1"/>
    </xf>
    <xf numFmtId="0" fontId="58" fillId="28" borderId="74" xfId="4" applyFont="1" applyFill="1" applyBorder="1" applyAlignment="1" applyProtection="1">
      <alignment horizontal="center" vertical="center" wrapText="1"/>
    </xf>
    <xf numFmtId="0" fontId="58" fillId="28" borderId="75" xfId="4" applyFont="1" applyFill="1" applyBorder="1" applyAlignment="1" applyProtection="1">
      <alignment horizontal="center" vertical="center" wrapText="1"/>
    </xf>
    <xf numFmtId="0" fontId="58" fillId="28" borderId="76" xfId="4" applyFont="1" applyFill="1" applyBorder="1" applyAlignment="1" applyProtection="1">
      <alignment horizontal="center" vertical="center" wrapText="1"/>
    </xf>
    <xf numFmtId="0" fontId="58" fillId="28" borderId="77" xfId="4" applyFont="1" applyFill="1" applyBorder="1" applyAlignment="1" applyProtection="1">
      <alignment horizontal="center" vertical="center" wrapText="1"/>
    </xf>
    <xf numFmtId="0" fontId="58" fillId="28" borderId="78" xfId="4" applyFont="1" applyFill="1" applyBorder="1" applyAlignment="1" applyProtection="1">
      <alignment horizontal="center" vertical="center" wrapText="1"/>
    </xf>
    <xf numFmtId="0" fontId="60" fillId="0" borderId="79" xfId="0" applyFont="1" applyFill="1" applyBorder="1" applyAlignment="1" applyProtection="1">
      <alignment vertical="center"/>
    </xf>
    <xf numFmtId="0" fontId="60" fillId="0" borderId="80" xfId="0" applyFont="1" applyFill="1" applyBorder="1" applyAlignment="1" applyProtection="1">
      <alignment horizontal="center" vertical="center"/>
    </xf>
    <xf numFmtId="0" fontId="60" fillId="0" borderId="70" xfId="0" applyFont="1" applyFill="1" applyBorder="1" applyAlignment="1" applyProtection="1">
      <alignment horizontal="center" vertical="center" wrapText="1"/>
    </xf>
    <xf numFmtId="0" fontId="60" fillId="0" borderId="81" xfId="0" applyFont="1" applyFill="1" applyBorder="1" applyAlignment="1" applyProtection="1">
      <alignment horizontal="center" vertical="center"/>
    </xf>
    <xf numFmtId="0" fontId="3" fillId="28" borderId="82" xfId="0" applyFont="1" applyFill="1" applyBorder="1" applyAlignment="1" applyProtection="1">
      <alignment horizontal="center"/>
    </xf>
    <xf numFmtId="166" fontId="67" fillId="0" borderId="83" xfId="0" applyNumberFormat="1" applyFont="1" applyFill="1" applyBorder="1" applyAlignment="1" applyProtection="1">
      <alignment horizontal="center" vertical="center"/>
    </xf>
    <xf numFmtId="0" fontId="58" fillId="28" borderId="84" xfId="0" applyFont="1" applyFill="1" applyBorder="1" applyAlignment="1" applyProtection="1">
      <alignment horizontal="center" vertical="center" wrapText="1"/>
    </xf>
    <xf numFmtId="0" fontId="58" fillId="28" borderId="85" xfId="0" applyFont="1" applyFill="1" applyBorder="1" applyAlignment="1" applyProtection="1">
      <alignment horizontal="center" vertical="center" wrapText="1"/>
    </xf>
    <xf numFmtId="0" fontId="58" fillId="28" borderId="86" xfId="0" applyFont="1" applyFill="1" applyBorder="1" applyAlignment="1" applyProtection="1">
      <alignment horizontal="center" vertical="center" wrapText="1"/>
    </xf>
    <xf numFmtId="0" fontId="58" fillId="28" borderId="87" xfId="0" applyFont="1" applyFill="1" applyBorder="1" applyAlignment="1" applyProtection="1">
      <alignment horizontal="center" vertical="center" wrapText="1"/>
    </xf>
    <xf numFmtId="0" fontId="58" fillId="28" borderId="88" xfId="0" applyFont="1" applyFill="1" applyBorder="1" applyAlignment="1" applyProtection="1">
      <alignment horizontal="center" vertical="center" wrapText="1"/>
    </xf>
    <xf numFmtId="44" fontId="64" fillId="0" borderId="79" xfId="1" applyFont="1" applyFill="1" applyBorder="1" applyAlignment="1" applyProtection="1">
      <alignment horizontal="center" vertical="center"/>
    </xf>
    <xf numFmtId="44" fontId="64" fillId="0" borderId="81" xfId="2" applyNumberFormat="1" applyFont="1" applyFill="1" applyBorder="1" applyAlignment="1" applyProtection="1">
      <alignment horizontal="center" vertical="center"/>
    </xf>
    <xf numFmtId="10" fontId="64" fillId="0" borderId="81" xfId="2" applyNumberFormat="1" applyFont="1" applyFill="1" applyBorder="1" applyAlignment="1" applyProtection="1">
      <alignment horizontal="center" vertical="center"/>
    </xf>
    <xf numFmtId="44" fontId="64" fillId="0" borderId="81" xfId="1" applyFont="1" applyFill="1" applyBorder="1" applyAlignment="1" applyProtection="1">
      <alignment horizontal="center" vertical="center"/>
    </xf>
    <xf numFmtId="44" fontId="64" fillId="0" borderId="89" xfId="1" applyFont="1" applyFill="1" applyBorder="1" applyAlignment="1" applyProtection="1">
      <alignment horizontal="center" vertical="center"/>
    </xf>
    <xf numFmtId="0" fontId="58" fillId="28" borderId="71" xfId="0" applyFont="1" applyFill="1" applyBorder="1" applyAlignment="1" applyProtection="1">
      <alignment horizontal="center" vertical="center"/>
    </xf>
    <xf numFmtId="0" fontId="58" fillId="28" borderId="72" xfId="0" applyFont="1" applyFill="1" applyBorder="1" applyAlignment="1" applyProtection="1">
      <alignment horizontal="center" vertical="center"/>
    </xf>
    <xf numFmtId="0" fontId="58" fillId="28" borderId="73" xfId="0" applyFont="1" applyFill="1" applyBorder="1" applyAlignment="1" applyProtection="1">
      <alignment horizontal="center" vertical="center"/>
    </xf>
  </cellXfs>
  <cellStyles count="827">
    <cellStyle name=" 1" xfId="7"/>
    <cellStyle name="%" xfId="8"/>
    <cellStyle name="_~9615572" xfId="9"/>
    <cellStyle name="_A Genérica Nacional nov-dic 08" xfId="10"/>
    <cellStyle name="_daten_030604" xfId="11"/>
    <cellStyle name="_daten_030604 10" xfId="12"/>
    <cellStyle name="_daten_030604 11" xfId="13"/>
    <cellStyle name="_daten_030604 12" xfId="14"/>
    <cellStyle name="_daten_030604 13" xfId="15"/>
    <cellStyle name="_daten_030604 14" xfId="16"/>
    <cellStyle name="_daten_030604 15" xfId="17"/>
    <cellStyle name="_daten_030604 16" xfId="18"/>
    <cellStyle name="_daten_030604 17" xfId="19"/>
    <cellStyle name="_daten_030604 18" xfId="20"/>
    <cellStyle name="_daten_030604 19" xfId="21"/>
    <cellStyle name="_daten_030604 2" xfId="22"/>
    <cellStyle name="_daten_030604 2 2" xfId="23"/>
    <cellStyle name="_daten_030604 2_Plan Renove 0.1" xfId="24"/>
    <cellStyle name="_daten_030604 2_Plan Renove 0.1 2" xfId="25"/>
    <cellStyle name="_daten_030604 20" xfId="26"/>
    <cellStyle name="_daten_030604 21" xfId="27"/>
    <cellStyle name="_daten_030604 22" xfId="28"/>
    <cellStyle name="_daten_030604 23" xfId="29"/>
    <cellStyle name="_daten_030604 24" xfId="30"/>
    <cellStyle name="_daten_030604 25" xfId="31"/>
    <cellStyle name="_daten_030604 26" xfId="32"/>
    <cellStyle name="_daten_030604 27" xfId="33"/>
    <cellStyle name="_daten_030604 28" xfId="34"/>
    <cellStyle name="_daten_030604 3" xfId="35"/>
    <cellStyle name="_daten_030604 3 2" xfId="36"/>
    <cellStyle name="_daten_030604 3_Plan Renove 0.1" xfId="37"/>
    <cellStyle name="_daten_030604 3_Plan Renove 0.1 2" xfId="38"/>
    <cellStyle name="_daten_030604 4" xfId="39"/>
    <cellStyle name="_daten_030604 4 2" xfId="40"/>
    <cellStyle name="_daten_030604 4_Plan Renove 0.1" xfId="41"/>
    <cellStyle name="_daten_030604 4_Plan Renove 0.1 2" xfId="42"/>
    <cellStyle name="_daten_030604 5" xfId="43"/>
    <cellStyle name="_daten_030604 5 2" xfId="44"/>
    <cellStyle name="_daten_030604 5_Plan Renove 0.1" xfId="45"/>
    <cellStyle name="_daten_030604 5_Plan Renove 0.1 2" xfId="46"/>
    <cellStyle name="_daten_030604 6" xfId="47"/>
    <cellStyle name="_daten_030604 6 2" xfId="48"/>
    <cellStyle name="_daten_030604 6_Plan Renove 0.1" xfId="49"/>
    <cellStyle name="_daten_030604 6_Plan Renove 0.1 2" xfId="50"/>
    <cellStyle name="_daten_030604 7" xfId="51"/>
    <cellStyle name="_daten_030604 7 2" xfId="52"/>
    <cellStyle name="_daten_030604 7_Plan Renove 0.1" xfId="53"/>
    <cellStyle name="_daten_030604 7_Plan Renove 0.1 2" xfId="54"/>
    <cellStyle name="_daten_030604 8" xfId="55"/>
    <cellStyle name="_daten_030604 8 2" xfId="56"/>
    <cellStyle name="_daten_030604 9" xfId="57"/>
    <cellStyle name="_daten_030604_Plan JUNTA EXTREM 2009 v0.0" xfId="58"/>
    <cellStyle name="_daten_030604_Plan Medios CMADRID (ESCOLARIZACION) v0.0" xfId="59"/>
    <cellStyle name="_daten_030604_Plan TV Nuria" xfId="60"/>
    <cellStyle name="_Hoja1" xfId="61"/>
    <cellStyle name="_Hoja1 2" xfId="62"/>
    <cellStyle name="_Hoja1 3" xfId="63"/>
    <cellStyle name="_Lote A - Plan Online 0.1" xfId="64"/>
    <cellStyle name="_Lote A - Plan Online 0.1_Plan JUNTA EXTREM 2009 v0.0" xfId="65"/>
    <cellStyle name="_Lote A - Plan Online 0.1_Plan Medios CMADRID (ESCOLARIZACION) v0.0" xfId="66"/>
    <cellStyle name="_Lote A - Plan Online 0.1_Plan TV Nuria" xfId="67"/>
    <cellStyle name="_Online Plan de medios 0.2" xfId="68"/>
    <cellStyle name="_Online Plan de medios 0.2 Héctor" xfId="69"/>
    <cellStyle name="_Online Plan de medios 0.2 Héctor_Plan JUNTA EXTREM 2009 v0.0" xfId="70"/>
    <cellStyle name="_Online Plan de medios 0.2 Héctor_Plan Medios CMADRID (ESCOLARIZACION) v0.0" xfId="71"/>
    <cellStyle name="_Online Plan de medios 0.2 Héctor_Plan TV Nuria" xfId="72"/>
    <cellStyle name="_Online Plan de medios 0.2_Plan JUNTA EXTREM 2009 v0.0" xfId="73"/>
    <cellStyle name="_Online Plan de medios 0.2_Plan Medios CMADRID (ESCOLARIZACION) v0.0" xfId="74"/>
    <cellStyle name="_Online Plan de medios 0.2_Plan TV Nuria" xfId="75"/>
    <cellStyle name="_PERSONAL" xfId="76"/>
    <cellStyle name="_PERSONAL_1" xfId="77"/>
    <cellStyle name="_Plan  Internet C_Valenciana 0" xfId="78"/>
    <cellStyle name="_Plan  Internet C_Valenciana 0_Plan JUNTA EXTREM 2009 v0.0" xfId="79"/>
    <cellStyle name="_Plan  Internet C_Valenciana 0_Plan Medios CMADRID (ESCOLARIZACION) v0.0" xfId="80"/>
    <cellStyle name="_Plan  Internet C_Valenciana 0_Plan TV Nuria" xfId="81"/>
    <cellStyle name="_Plan de Medios - Comunidad de Madrid - Escolarización" xfId="82"/>
    <cellStyle name="_Plan de Medios - Comunidad de Madrid - Escolarización_Plan Medios CMADRID (ESCOLARIZACION) v0.0" xfId="83"/>
    <cellStyle name="_Plan Internet" xfId="84"/>
    <cellStyle name="_Plan Internet 2" xfId="85"/>
    <cellStyle name="_Plan Internet 3" xfId="86"/>
    <cellStyle name="_Plan Internet_Plan JUNTA EXTREM 2009 v0.0" xfId="87"/>
    <cellStyle name="_Plan Internet_Plan Medios CMADRID (ESCOLARIZACION) v0.0" xfId="88"/>
    <cellStyle name="_Plan Internet_Plan TV Nuria" xfId="89"/>
    <cellStyle name="_Plan Medios Fundación Tripartita interaction" xfId="90"/>
    <cellStyle name="_Plan Ministerio Educacion_0" xfId="91"/>
    <cellStyle name="_Plan Ministerio Educacion_0 2" xfId="92"/>
    <cellStyle name="_Plan Ministerio Educacion_0 3" xfId="93"/>
    <cellStyle name="_Plan Ministerio Educacion_0_Plan JUNTA EXTREM 2009 v0.0" xfId="94"/>
    <cellStyle name="_Plan Ministerio Educacion_0_Plan Medios CMADRID (ESCOLARIZACION) v0.0" xfId="95"/>
    <cellStyle name="_Plan Ministerio Educacion_0_Plan TV Nuria" xfId="96"/>
    <cellStyle name="_Plan Online 2008SOTUR 0.1" xfId="97"/>
    <cellStyle name="_Plan Online 2008SOTUR 0.1_Plan JUNTA EXTREM 2009 v0.0" xfId="98"/>
    <cellStyle name="_Plan Online 2008SOTUR 0.1_Plan Medios CMADRID (ESCOLARIZACION) v0.0" xfId="99"/>
    <cellStyle name="_Plan Online 2008SOTUR 0.1_Plan TV Nuria" xfId="100"/>
    <cellStyle name="_Plan Online Consorcio Transporte 0.0" xfId="101"/>
    <cellStyle name="_Plan Online Consorcio Transporte 0.0_Plan JUNTA EXTREM 2009 v0.0" xfId="102"/>
    <cellStyle name="_Plan Online Consorcio Transporte 0.0_Plan Medios CMADRID (ESCOLARIZACION) v0.0" xfId="103"/>
    <cellStyle name="_Plan Online Consorcio Transporte 0.0_Plan TV Nuria" xfId="104"/>
    <cellStyle name="_Plan Online MEC 0.0 C" xfId="105"/>
    <cellStyle name="_Plan Online MEC 0.0 C_Plan JUNTA EXTREM 2009 v0.0" xfId="106"/>
    <cellStyle name="_Plan Online MEC 0.0 C_Plan Medios CMADRID (ESCOLARIZACION) v0.0" xfId="107"/>
    <cellStyle name="_Plan Online MEC 0.0 C_Plan TV Nuria" xfId="108"/>
    <cellStyle name="_Plan online Sotur Semana Santa.06" xfId="109"/>
    <cellStyle name="_Plan Online Turismo de Asturias" xfId="110"/>
    <cellStyle name="_Plan Socio Club 0.0" xfId="111"/>
    <cellStyle name="_Plan Socio Club 0.0 2" xfId="112"/>
    <cellStyle name="_Plan Socio Club 0.0 3" xfId="113"/>
    <cellStyle name="_Plan Socio Club 0.0_Plan JUNTA EXTREM 2009 v0.0" xfId="114"/>
    <cellStyle name="_Plan Socio Club 0.0_Plan Medios CMADRID (ESCOLARIZACION) v0.0" xfId="115"/>
    <cellStyle name="_Plan Socio Club 0.0_Plan TV Nuria" xfId="116"/>
    <cellStyle name="_Plan Television" xfId="117"/>
    <cellStyle name="_Plan Television_Plan JUNTA EXTREM 2009 v0.0" xfId="118"/>
    <cellStyle name="_Plan Television_Plan Medios CMADRID (ESCOLARIZACION) v0.0" xfId="119"/>
    <cellStyle name="_Plan Television_Plan TV Nuria" xfId="120"/>
    <cellStyle name="_Plan Turismo de Asturias_regional_0.0" xfId="121"/>
    <cellStyle name="_Plan Turismo de Asturias_regional_0.0 2" xfId="122"/>
    <cellStyle name="_Plan Turismo de Asturias_regional_0.0 3" xfId="123"/>
    <cellStyle name="_Titel_belegung_020604" xfId="124"/>
    <cellStyle name="_Titel_belegung_020604 10" xfId="125"/>
    <cellStyle name="_Titel_belegung_020604 11" xfId="126"/>
    <cellStyle name="_Titel_belegung_020604 12" xfId="127"/>
    <cellStyle name="_Titel_belegung_020604 13" xfId="128"/>
    <cellStyle name="_Titel_belegung_020604 14" xfId="129"/>
    <cellStyle name="_Titel_belegung_020604 15" xfId="130"/>
    <cellStyle name="_Titel_belegung_020604 16" xfId="131"/>
    <cellStyle name="_Titel_belegung_020604 17" xfId="132"/>
    <cellStyle name="_Titel_belegung_020604 18" xfId="133"/>
    <cellStyle name="_Titel_belegung_020604 19" xfId="134"/>
    <cellStyle name="_Titel_belegung_020604 2" xfId="135"/>
    <cellStyle name="_Titel_belegung_020604 2 2" xfId="136"/>
    <cellStyle name="_Titel_belegung_020604 2_Plan Renove 0.1" xfId="137"/>
    <cellStyle name="_Titel_belegung_020604 2_Plan Renove 0.1 2" xfId="138"/>
    <cellStyle name="_Titel_belegung_020604 20" xfId="139"/>
    <cellStyle name="_Titel_belegung_020604 21" xfId="140"/>
    <cellStyle name="_Titel_belegung_020604 22" xfId="141"/>
    <cellStyle name="_Titel_belegung_020604 23" xfId="142"/>
    <cellStyle name="_Titel_belegung_020604 24" xfId="143"/>
    <cellStyle name="_Titel_belegung_020604 25" xfId="144"/>
    <cellStyle name="_Titel_belegung_020604 26" xfId="145"/>
    <cellStyle name="_Titel_belegung_020604 27" xfId="146"/>
    <cellStyle name="_Titel_belegung_020604 28" xfId="147"/>
    <cellStyle name="_Titel_belegung_020604 3" xfId="148"/>
    <cellStyle name="_Titel_belegung_020604 3 2" xfId="149"/>
    <cellStyle name="_Titel_belegung_020604 3_Plan Renove 0.1" xfId="150"/>
    <cellStyle name="_Titel_belegung_020604 3_Plan Renove 0.1 2" xfId="151"/>
    <cellStyle name="_Titel_belegung_020604 4" xfId="152"/>
    <cellStyle name="_Titel_belegung_020604 4 2" xfId="153"/>
    <cellStyle name="_Titel_belegung_020604 4_Plan Renove 0.1" xfId="154"/>
    <cellStyle name="_Titel_belegung_020604 4_Plan Renove 0.1 2" xfId="155"/>
    <cellStyle name="_Titel_belegung_020604 5" xfId="156"/>
    <cellStyle name="_Titel_belegung_020604 5 2" xfId="157"/>
    <cellStyle name="_Titel_belegung_020604 5_Plan Renove 0.1" xfId="158"/>
    <cellStyle name="_Titel_belegung_020604 5_Plan Renove 0.1 2" xfId="159"/>
    <cellStyle name="_Titel_belegung_020604 6" xfId="160"/>
    <cellStyle name="_Titel_belegung_020604 6 2" xfId="161"/>
    <cellStyle name="_Titel_belegung_020604 6_Plan Renove 0.1" xfId="162"/>
    <cellStyle name="_Titel_belegung_020604 6_Plan Renove 0.1 2" xfId="163"/>
    <cellStyle name="_Titel_belegung_020604 7" xfId="164"/>
    <cellStyle name="_Titel_belegung_020604 7 2" xfId="165"/>
    <cellStyle name="_Titel_belegung_020604 7_Plan Renove 0.1" xfId="166"/>
    <cellStyle name="_Titel_belegung_020604 7_Plan Renove 0.1 2" xfId="167"/>
    <cellStyle name="_Titel_belegung_020604 8" xfId="168"/>
    <cellStyle name="_Titel_belegung_020604 8 2" xfId="169"/>
    <cellStyle name="_Titel_belegung_020604 9" xfId="170"/>
    <cellStyle name="_Titel_belegung_020604_Plan JUNTA EXTREM 2009 v0.0" xfId="171"/>
    <cellStyle name="_Titel_belegung_020604_Plan Medios CMADRID (ESCOLARIZACION) v0.0" xfId="172"/>
    <cellStyle name="_Titel_belegung_020604_Plan TV Nuria" xfId="173"/>
    <cellStyle name="=C:\WINNT\SYSTEM32\COMMAND.COM" xfId="174"/>
    <cellStyle name="=C:\WINNT\SYSTEM32\COMMAND.COM 2" xfId="175"/>
    <cellStyle name="20% - Accent1" xfId="176"/>
    <cellStyle name="20% - Accent1 2" xfId="177"/>
    <cellStyle name="20% - Accent1 3" xfId="178"/>
    <cellStyle name="20% - Accent2" xfId="179"/>
    <cellStyle name="20% - Accent2 2" xfId="180"/>
    <cellStyle name="20% - Accent2 3" xfId="181"/>
    <cellStyle name="20% - Accent3" xfId="182"/>
    <cellStyle name="20% - Accent3 2" xfId="183"/>
    <cellStyle name="20% - Accent3 3" xfId="184"/>
    <cellStyle name="20% - Accent4" xfId="185"/>
    <cellStyle name="20% - Accent4 2" xfId="186"/>
    <cellStyle name="20% - Accent4 3" xfId="187"/>
    <cellStyle name="20% - Accent5" xfId="188"/>
    <cellStyle name="20% - Accent5 2" xfId="189"/>
    <cellStyle name="20% - Accent5 3" xfId="190"/>
    <cellStyle name="20% - Accent6" xfId="191"/>
    <cellStyle name="20% - Accent6 2" xfId="192"/>
    <cellStyle name="20% - Accent6 3" xfId="193"/>
    <cellStyle name="40% - Accent1" xfId="194"/>
    <cellStyle name="40% - Accent1 2" xfId="195"/>
    <cellStyle name="40% - Accent1 3" xfId="196"/>
    <cellStyle name="40% - Accent2" xfId="197"/>
    <cellStyle name="40% - Accent2 2" xfId="198"/>
    <cellStyle name="40% - Accent2 3" xfId="199"/>
    <cellStyle name="40% - Accent3" xfId="200"/>
    <cellStyle name="40% - Accent3 2" xfId="201"/>
    <cellStyle name="40% - Accent3 3" xfId="202"/>
    <cellStyle name="40% - Accent4" xfId="203"/>
    <cellStyle name="40% - Accent4 2" xfId="204"/>
    <cellStyle name="40% - Accent4 3" xfId="205"/>
    <cellStyle name="40% - Accent5" xfId="206"/>
    <cellStyle name="40% - Accent5 2" xfId="207"/>
    <cellStyle name="40% - Accent5 3" xfId="208"/>
    <cellStyle name="40% - Accent6" xfId="209"/>
    <cellStyle name="40% - Accent6 2" xfId="210"/>
    <cellStyle name="40% - Accent6 3" xfId="211"/>
    <cellStyle name="60% - Accent1" xfId="212"/>
    <cellStyle name="60% - Accent2" xfId="213"/>
    <cellStyle name="60% - Accent3" xfId="214"/>
    <cellStyle name="60% - Accent4" xfId="215"/>
    <cellStyle name="60% - Accent5" xfId="216"/>
    <cellStyle name="60% - Accent6" xfId="217"/>
    <cellStyle name="Accent1" xfId="218"/>
    <cellStyle name="Accent2" xfId="219"/>
    <cellStyle name="Accent3" xfId="220"/>
    <cellStyle name="Accent4" xfId="221"/>
    <cellStyle name="Accent5" xfId="222"/>
    <cellStyle name="Accent6" xfId="223"/>
    <cellStyle name="Bad" xfId="224"/>
    <cellStyle name="bch" xfId="225"/>
    <cellStyle name="bci" xfId="226"/>
    <cellStyle name="Border" xfId="227"/>
    <cellStyle name="Calculation" xfId="228"/>
    <cellStyle name="cell" xfId="229"/>
    <cellStyle name="ch" xfId="230"/>
    <cellStyle name="Check Cell" xfId="231"/>
    <cellStyle name="Dezimal_Western Union Germany  22.01." xfId="232"/>
    <cellStyle name="Dziesiêtny [0]_GR (2)" xfId="233"/>
    <cellStyle name="Dziesiêtny_GR (2)" xfId="234"/>
    <cellStyle name="Estilo 1" xfId="235"/>
    <cellStyle name="Estilo 1 10" xfId="236"/>
    <cellStyle name="Estilo 1 11" xfId="237"/>
    <cellStyle name="Estilo 1 12" xfId="238"/>
    <cellStyle name="Estilo 1 13" xfId="239"/>
    <cellStyle name="Estilo 1 14" xfId="240"/>
    <cellStyle name="Estilo 1 15" xfId="241"/>
    <cellStyle name="Estilo 1 16" xfId="242"/>
    <cellStyle name="Estilo 1 17" xfId="243"/>
    <cellStyle name="Estilo 1 18" xfId="244"/>
    <cellStyle name="Estilo 1 19" xfId="245"/>
    <cellStyle name="Estilo 1 2" xfId="246"/>
    <cellStyle name="Estilo 1 2 2" xfId="247"/>
    <cellStyle name="Estilo 1 20" xfId="248"/>
    <cellStyle name="Estilo 1 21" xfId="249"/>
    <cellStyle name="Estilo 1 22" xfId="250"/>
    <cellStyle name="Estilo 1 23" xfId="251"/>
    <cellStyle name="Estilo 1 24" xfId="252"/>
    <cellStyle name="Estilo 1 25" xfId="253"/>
    <cellStyle name="Estilo 1 26" xfId="254"/>
    <cellStyle name="Estilo 1 27" xfId="255"/>
    <cellStyle name="Estilo 1 28" xfId="256"/>
    <cellStyle name="Estilo 1 3" xfId="257"/>
    <cellStyle name="Estilo 1 3 2" xfId="258"/>
    <cellStyle name="Estilo 1 4" xfId="259"/>
    <cellStyle name="Estilo 1 4 2" xfId="260"/>
    <cellStyle name="Estilo 1 5" xfId="261"/>
    <cellStyle name="Estilo 1 5 2" xfId="262"/>
    <cellStyle name="Estilo 1 6" xfId="263"/>
    <cellStyle name="Estilo 1 6 2" xfId="264"/>
    <cellStyle name="Estilo 1 7" xfId="265"/>
    <cellStyle name="Estilo 1 7 2" xfId="266"/>
    <cellStyle name="Estilo 1 8" xfId="267"/>
    <cellStyle name="Estilo 1 8 2" xfId="268"/>
    <cellStyle name="Estilo 1 9" xfId="269"/>
    <cellStyle name="Euro" xfId="3"/>
    <cellStyle name="Euro 10" xfId="270"/>
    <cellStyle name="Euro 11" xfId="271"/>
    <cellStyle name="Euro 12" xfId="272"/>
    <cellStyle name="Euro 13" xfId="273"/>
    <cellStyle name="Euro 14" xfId="274"/>
    <cellStyle name="Euro 15" xfId="275"/>
    <cellStyle name="Euro 16" xfId="276"/>
    <cellStyle name="Euro 17" xfId="277"/>
    <cellStyle name="Euro 18" xfId="278"/>
    <cellStyle name="Euro 19" xfId="279"/>
    <cellStyle name="Euro 2" xfId="280"/>
    <cellStyle name="Euro 2 2" xfId="281"/>
    <cellStyle name="Euro 2 2 2" xfId="282"/>
    <cellStyle name="Euro 20" xfId="283"/>
    <cellStyle name="Euro 21" xfId="284"/>
    <cellStyle name="Euro 22" xfId="285"/>
    <cellStyle name="Euro 23" xfId="286"/>
    <cellStyle name="Euro 24" xfId="287"/>
    <cellStyle name="Euro 25" xfId="288"/>
    <cellStyle name="Euro 26" xfId="289"/>
    <cellStyle name="Euro 27" xfId="290"/>
    <cellStyle name="Euro 27 2" xfId="291"/>
    <cellStyle name="Euro 28" xfId="292"/>
    <cellStyle name="Euro 29" xfId="293"/>
    <cellStyle name="Euro 3" xfId="294"/>
    <cellStyle name="Euro 3 2" xfId="295"/>
    <cellStyle name="Euro 3 3" xfId="296"/>
    <cellStyle name="Euro 3 4" xfId="297"/>
    <cellStyle name="Euro 30" xfId="298"/>
    <cellStyle name="Euro 31" xfId="299"/>
    <cellStyle name="Euro 4" xfId="300"/>
    <cellStyle name="Euro 4 2" xfId="301"/>
    <cellStyle name="Euro 4 3" xfId="302"/>
    <cellStyle name="Euro 4 4" xfId="303"/>
    <cellStyle name="Euro 5" xfId="304"/>
    <cellStyle name="Euro 5 2" xfId="305"/>
    <cellStyle name="Euro 5 3" xfId="306"/>
    <cellStyle name="Euro 5 4" xfId="307"/>
    <cellStyle name="Euro 6" xfId="308"/>
    <cellStyle name="Euro 6 2" xfId="309"/>
    <cellStyle name="Euro 6 3" xfId="310"/>
    <cellStyle name="Euro 6 4" xfId="311"/>
    <cellStyle name="Euro 7" xfId="312"/>
    <cellStyle name="Euro 7 2" xfId="313"/>
    <cellStyle name="Euro 7 3" xfId="314"/>
    <cellStyle name="Euro 7 4" xfId="315"/>
    <cellStyle name="Euro 8" xfId="316"/>
    <cellStyle name="Euro 8 2" xfId="317"/>
    <cellStyle name="Euro 8 3" xfId="318"/>
    <cellStyle name="Euro 8 4" xfId="319"/>
    <cellStyle name="Euro 9" xfId="320"/>
    <cellStyle name="Euro 9 2" xfId="321"/>
    <cellStyle name="Euro 9 3" xfId="322"/>
    <cellStyle name="Euro_A3 seguimiento Dtor. Mateo" xfId="323"/>
    <cellStyle name="Explanatory Text" xfId="324"/>
    <cellStyle name="Good" xfId="325"/>
    <cellStyle name="Grey" xfId="326"/>
    <cellStyle name="Grey 2" xfId="327"/>
    <cellStyle name="Heading 1" xfId="328"/>
    <cellStyle name="Heading 2" xfId="329"/>
    <cellStyle name="Heading 3" xfId="330"/>
    <cellStyle name="Heading 4" xfId="331"/>
    <cellStyle name="Input" xfId="332"/>
    <cellStyle name="Input [yellow]" xfId="333"/>
    <cellStyle name="Input [yellow] 2" xfId="334"/>
    <cellStyle name="Komma [0]_PLDT" xfId="335"/>
    <cellStyle name="Komma_PLDT" xfId="336"/>
    <cellStyle name="Linked Cell" xfId="337"/>
    <cellStyle name="Migliaia (0)_INTERNET PLAN" xfId="338"/>
    <cellStyle name="Migliaia_INTERNET PLAN" xfId="339"/>
    <cellStyle name="Millares 2" xfId="340"/>
    <cellStyle name="Millares 2 2" xfId="341"/>
    <cellStyle name="Millares 2 2 2" xfId="342"/>
    <cellStyle name="Millares 2 2 3" xfId="343"/>
    <cellStyle name="Millares 3" xfId="344"/>
    <cellStyle name="Millares 4" xfId="345"/>
    <cellStyle name="Millares 5" xfId="346"/>
    <cellStyle name="Millares 6" xfId="347"/>
    <cellStyle name="Millares 7" xfId="348"/>
    <cellStyle name="Millares 8" xfId="349"/>
    <cellStyle name="Milliers [0]_budget" xfId="350"/>
    <cellStyle name="Milliers_budget" xfId="351"/>
    <cellStyle name="Moneda" xfId="1" builtinId="4"/>
    <cellStyle name="Moneda 2" xfId="352"/>
    <cellStyle name="Moneda 3" xfId="353"/>
    <cellStyle name="Moneda 4" xfId="354"/>
    <cellStyle name="Moneda 4 2" xfId="355"/>
    <cellStyle name="Moneda 4 3" xfId="356"/>
    <cellStyle name="Moneda 5" xfId="357"/>
    <cellStyle name="Moneda 6" xfId="358"/>
    <cellStyle name="Moneda 7" xfId="359"/>
    <cellStyle name="Moneda 8" xfId="360"/>
    <cellStyle name="Monétaire [0]_budget" xfId="361"/>
    <cellStyle name="Monétaire_budget" xfId="362"/>
    <cellStyle name="no dec" xfId="363"/>
    <cellStyle name="Normal" xfId="0" builtinId="0"/>
    <cellStyle name="Normal - Style1" xfId="364"/>
    <cellStyle name="Normal 10" xfId="365"/>
    <cellStyle name="Normal 10 2" xfId="366"/>
    <cellStyle name="Normal 10 3" xfId="367"/>
    <cellStyle name="Normal 100" xfId="368"/>
    <cellStyle name="Normal 100 2" xfId="369"/>
    <cellStyle name="Normal 100 3" xfId="370"/>
    <cellStyle name="Normal 101" xfId="371"/>
    <cellStyle name="Normal 101 2" xfId="372"/>
    <cellStyle name="Normal 101 3" xfId="373"/>
    <cellStyle name="Normal 102" xfId="374"/>
    <cellStyle name="Normal 102 2" xfId="375"/>
    <cellStyle name="Normal 102 3" xfId="376"/>
    <cellStyle name="Normal 103" xfId="377"/>
    <cellStyle name="Normal 103 2" xfId="378"/>
    <cellStyle name="Normal 103 3" xfId="379"/>
    <cellStyle name="Normal 104" xfId="380"/>
    <cellStyle name="Normal 104 2" xfId="381"/>
    <cellStyle name="Normal 104 3" xfId="382"/>
    <cellStyle name="Normal 105" xfId="383"/>
    <cellStyle name="Normal 105 2" xfId="384"/>
    <cellStyle name="Normal 105 3" xfId="385"/>
    <cellStyle name="Normal 106" xfId="386"/>
    <cellStyle name="Normal 106 2" xfId="387"/>
    <cellStyle name="Normal 106 3" xfId="388"/>
    <cellStyle name="Normal 107" xfId="389"/>
    <cellStyle name="Normal 107 2" xfId="390"/>
    <cellStyle name="Normal 107 3" xfId="391"/>
    <cellStyle name="Normal 108" xfId="392"/>
    <cellStyle name="Normal 108 2" xfId="393"/>
    <cellStyle name="Normal 108 3" xfId="394"/>
    <cellStyle name="Normal 109" xfId="395"/>
    <cellStyle name="Normal 109 2" xfId="396"/>
    <cellStyle name="Normal 109 3" xfId="397"/>
    <cellStyle name="Normal 11" xfId="398"/>
    <cellStyle name="Normal 11 2" xfId="399"/>
    <cellStyle name="Normal 11 3" xfId="400"/>
    <cellStyle name="Normal 110" xfId="401"/>
    <cellStyle name="Normal 110 2" xfId="402"/>
    <cellStyle name="Normal 110 3" xfId="403"/>
    <cellStyle name="Normal 111" xfId="404"/>
    <cellStyle name="Normal 111 2" xfId="405"/>
    <cellStyle name="Normal 111 3" xfId="406"/>
    <cellStyle name="Normal 112" xfId="407"/>
    <cellStyle name="Normal 112 2" xfId="408"/>
    <cellStyle name="Normal 112 3" xfId="409"/>
    <cellStyle name="Normal 113" xfId="410"/>
    <cellStyle name="Normal 113 2" xfId="411"/>
    <cellStyle name="Normal 113 3" xfId="412"/>
    <cellStyle name="Normal 114" xfId="413"/>
    <cellStyle name="Normal 114 2" xfId="414"/>
    <cellStyle name="Normal 114 3" xfId="415"/>
    <cellStyle name="Normal 115" xfId="416"/>
    <cellStyle name="Normal 115 2" xfId="417"/>
    <cellStyle name="Normal 115 3" xfId="418"/>
    <cellStyle name="Normal 116" xfId="419"/>
    <cellStyle name="Normal 116 2" xfId="420"/>
    <cellStyle name="Normal 116 3" xfId="421"/>
    <cellStyle name="Normal 117" xfId="422"/>
    <cellStyle name="Normal 117 2" xfId="423"/>
    <cellStyle name="Normal 117 3" xfId="424"/>
    <cellStyle name="Normal 118" xfId="425"/>
    <cellStyle name="Normal 118 2" xfId="426"/>
    <cellStyle name="Normal 118 3" xfId="427"/>
    <cellStyle name="Normal 119" xfId="428"/>
    <cellStyle name="Normal 119 2" xfId="429"/>
    <cellStyle name="Normal 119 3" xfId="430"/>
    <cellStyle name="Normal 12" xfId="431"/>
    <cellStyle name="Normal 12 2" xfId="432"/>
    <cellStyle name="Normal 12 3" xfId="433"/>
    <cellStyle name="Normal 120" xfId="434"/>
    <cellStyle name="Normal 120 2" xfId="435"/>
    <cellStyle name="Normal 120 3" xfId="436"/>
    <cellStyle name="Normal 121" xfId="437"/>
    <cellStyle name="Normal 121 2" xfId="438"/>
    <cellStyle name="Normal 121 3" xfId="439"/>
    <cellStyle name="Normal 122" xfId="440"/>
    <cellStyle name="Normal 122 2" xfId="441"/>
    <cellStyle name="Normal 122 3" xfId="442"/>
    <cellStyle name="Normal 123" xfId="443"/>
    <cellStyle name="Normal 123 2" xfId="444"/>
    <cellStyle name="Normal 123 3" xfId="445"/>
    <cellStyle name="Normal 124" xfId="446"/>
    <cellStyle name="Normal 124 2" xfId="447"/>
    <cellStyle name="Normal 124 3" xfId="448"/>
    <cellStyle name="Normal 125" xfId="449"/>
    <cellStyle name="Normal 125 2" xfId="450"/>
    <cellStyle name="Normal 125 3" xfId="451"/>
    <cellStyle name="Normal 126" xfId="452"/>
    <cellStyle name="Normal 126 2" xfId="453"/>
    <cellStyle name="Normal 126 3" xfId="454"/>
    <cellStyle name="Normal 127" xfId="455"/>
    <cellStyle name="Normal 127 2" xfId="456"/>
    <cellStyle name="Normal 127 3" xfId="457"/>
    <cellStyle name="Normal 128" xfId="458"/>
    <cellStyle name="Normal 128 2" xfId="459"/>
    <cellStyle name="Normal 128 3" xfId="460"/>
    <cellStyle name="Normal 129" xfId="461"/>
    <cellStyle name="Normal 129 2" xfId="462"/>
    <cellStyle name="Normal 129 3" xfId="463"/>
    <cellStyle name="Normal 13" xfId="464"/>
    <cellStyle name="Normal 13 2" xfId="465"/>
    <cellStyle name="Normal 13 3" xfId="466"/>
    <cellStyle name="Normal 130" xfId="467"/>
    <cellStyle name="Normal 130 2" xfId="468"/>
    <cellStyle name="Normal 130 3" xfId="469"/>
    <cellStyle name="Normal 131" xfId="470"/>
    <cellStyle name="Normal 131 2" xfId="471"/>
    <cellStyle name="Normal 131 3" xfId="472"/>
    <cellStyle name="Normal 132" xfId="473"/>
    <cellStyle name="Normal 133" xfId="474"/>
    <cellStyle name="Normal 134" xfId="475"/>
    <cellStyle name="Normal 135" xfId="476"/>
    <cellStyle name="Normal 136" xfId="477"/>
    <cellStyle name="Normal 137" xfId="478"/>
    <cellStyle name="Normal 138" xfId="479"/>
    <cellStyle name="Normal 139" xfId="480"/>
    <cellStyle name="Normal 14" xfId="481"/>
    <cellStyle name="Normal 14 2" xfId="482"/>
    <cellStyle name="Normal 14 3" xfId="483"/>
    <cellStyle name="Normal 140" xfId="484"/>
    <cellStyle name="Normal 141" xfId="485"/>
    <cellStyle name="Normal 142" xfId="486"/>
    <cellStyle name="Normal 143" xfId="487"/>
    <cellStyle name="Normal 144" xfId="488"/>
    <cellStyle name="Normal 145" xfId="489"/>
    <cellStyle name="Normal 146" xfId="490"/>
    <cellStyle name="Normal 147" xfId="491"/>
    <cellStyle name="Normal 148" xfId="492"/>
    <cellStyle name="Normal 149" xfId="493"/>
    <cellStyle name="Normal 15" xfId="494"/>
    <cellStyle name="Normal 15 2" xfId="495"/>
    <cellStyle name="Normal 15 3" xfId="496"/>
    <cellStyle name="Normal 150" xfId="497"/>
    <cellStyle name="Normal 151" xfId="498"/>
    <cellStyle name="Normal 152" xfId="499"/>
    <cellStyle name="Normal 153" xfId="5"/>
    <cellStyle name="Normal 154" xfId="500"/>
    <cellStyle name="Normal 155" xfId="501"/>
    <cellStyle name="Normal 156" xfId="502"/>
    <cellStyle name="Normal 157" xfId="503"/>
    <cellStyle name="Normal 158" xfId="825"/>
    <cellStyle name="Normal 16" xfId="504"/>
    <cellStyle name="Normal 16 2" xfId="505"/>
    <cellStyle name="Normal 16 3" xfId="506"/>
    <cellStyle name="Normal 17" xfId="507"/>
    <cellStyle name="Normal 17 2" xfId="508"/>
    <cellStyle name="Normal 17 3" xfId="509"/>
    <cellStyle name="Normal 18" xfId="510"/>
    <cellStyle name="Normal 18 2" xfId="511"/>
    <cellStyle name="Normal 18 3" xfId="512"/>
    <cellStyle name="Normal 19" xfId="513"/>
    <cellStyle name="Normal 19 2" xfId="514"/>
    <cellStyle name="Normal 19 3" xfId="515"/>
    <cellStyle name="Normal 2" xfId="6"/>
    <cellStyle name="Normal 2 2" xfId="516"/>
    <cellStyle name="Normal 20" xfId="517"/>
    <cellStyle name="Normal 20 2" xfId="518"/>
    <cellStyle name="Normal 20 3" xfId="519"/>
    <cellStyle name="Normal 21" xfId="520"/>
    <cellStyle name="Normal 21 2" xfId="521"/>
    <cellStyle name="Normal 21 3" xfId="522"/>
    <cellStyle name="Normal 22" xfId="523"/>
    <cellStyle name="Normal 22 2" xfId="524"/>
    <cellStyle name="Normal 22 3" xfId="525"/>
    <cellStyle name="Normal 23" xfId="526"/>
    <cellStyle name="Normal 23 2" xfId="527"/>
    <cellStyle name="Normal 23 3" xfId="528"/>
    <cellStyle name="Normal 24" xfId="529"/>
    <cellStyle name="Normal 24 2" xfId="530"/>
    <cellStyle name="Normal 24 3" xfId="531"/>
    <cellStyle name="Normal 25" xfId="532"/>
    <cellStyle name="Normal 25 2" xfId="533"/>
    <cellStyle name="Normal 25 3" xfId="534"/>
    <cellStyle name="Normal 26" xfId="535"/>
    <cellStyle name="Normal 26 2" xfId="536"/>
    <cellStyle name="Normal 26 3" xfId="537"/>
    <cellStyle name="Normal 27" xfId="538"/>
    <cellStyle name="Normal 27 2" xfId="539"/>
    <cellStyle name="Normal 27 3" xfId="540"/>
    <cellStyle name="Normal 28" xfId="541"/>
    <cellStyle name="Normal 28 2" xfId="542"/>
    <cellStyle name="Normal 28 3" xfId="543"/>
    <cellStyle name="Normal 29" xfId="544"/>
    <cellStyle name="Normal 29 2" xfId="545"/>
    <cellStyle name="Normal 29 3" xfId="546"/>
    <cellStyle name="Normal 3" xfId="547"/>
    <cellStyle name="Normal 3 2" xfId="548"/>
    <cellStyle name="Normal 3 3" xfId="549"/>
    <cellStyle name="Normal 3 4" xfId="550"/>
    <cellStyle name="Normal 30" xfId="551"/>
    <cellStyle name="Normal 30 2" xfId="552"/>
    <cellStyle name="Normal 30 3" xfId="553"/>
    <cellStyle name="Normal 31" xfId="554"/>
    <cellStyle name="Normal 31 2" xfId="555"/>
    <cellStyle name="Normal 31 3" xfId="556"/>
    <cellStyle name="Normal 32" xfId="557"/>
    <cellStyle name="Normal 32 2" xfId="558"/>
    <cellStyle name="Normal 32 3" xfId="559"/>
    <cellStyle name="Normal 33" xfId="560"/>
    <cellStyle name="Normal 33 2" xfId="561"/>
    <cellStyle name="Normal 33 3" xfId="562"/>
    <cellStyle name="Normal 34" xfId="563"/>
    <cellStyle name="Normal 34 2" xfId="564"/>
    <cellStyle name="Normal 34 3" xfId="565"/>
    <cellStyle name="Normal 35" xfId="566"/>
    <cellStyle name="Normal 35 2" xfId="567"/>
    <cellStyle name="Normal 35 3" xfId="568"/>
    <cellStyle name="Normal 36" xfId="569"/>
    <cellStyle name="Normal 36 2" xfId="570"/>
    <cellStyle name="Normal 36 3" xfId="571"/>
    <cellStyle name="Normal 37" xfId="572"/>
    <cellStyle name="Normal 37 2" xfId="573"/>
    <cellStyle name="Normal 37 3" xfId="574"/>
    <cellStyle name="Normal 38" xfId="575"/>
    <cellStyle name="Normal 38 2" xfId="576"/>
    <cellStyle name="Normal 38 3" xfId="577"/>
    <cellStyle name="Normal 39" xfId="578"/>
    <cellStyle name="Normal 39 2" xfId="579"/>
    <cellStyle name="Normal 39 3" xfId="580"/>
    <cellStyle name="Normal 4" xfId="581"/>
    <cellStyle name="Normal 40" xfId="582"/>
    <cellStyle name="Normal 40 2" xfId="583"/>
    <cellStyle name="Normal 40 3" xfId="584"/>
    <cellStyle name="Normal 41" xfId="585"/>
    <cellStyle name="Normal 41 2" xfId="586"/>
    <cellStyle name="Normal 41 3" xfId="587"/>
    <cellStyle name="Normal 42" xfId="588"/>
    <cellStyle name="Normal 42 2" xfId="589"/>
    <cellStyle name="Normal 42 3" xfId="590"/>
    <cellStyle name="Normal 43" xfId="591"/>
    <cellStyle name="Normal 43 2" xfId="592"/>
    <cellStyle name="Normal 43 3" xfId="593"/>
    <cellStyle name="Normal 44" xfId="594"/>
    <cellStyle name="Normal 44 2" xfId="595"/>
    <cellStyle name="Normal 44 3" xfId="596"/>
    <cellStyle name="Normal 45" xfId="597"/>
    <cellStyle name="Normal 45 2" xfId="598"/>
    <cellStyle name="Normal 45 3" xfId="599"/>
    <cellStyle name="Normal 46" xfId="600"/>
    <cellStyle name="Normal 46 2" xfId="601"/>
    <cellStyle name="Normal 46 3" xfId="602"/>
    <cellStyle name="Normal 47" xfId="603"/>
    <cellStyle name="Normal 47 2" xfId="604"/>
    <cellStyle name="Normal 47 3" xfId="605"/>
    <cellStyle name="Normal 48" xfId="606"/>
    <cellStyle name="Normal 48 2" xfId="607"/>
    <cellStyle name="Normal 48 3" xfId="608"/>
    <cellStyle name="Normal 49" xfId="609"/>
    <cellStyle name="Normal 49 2" xfId="610"/>
    <cellStyle name="Normal 49 3" xfId="611"/>
    <cellStyle name="Normal 5" xfId="612"/>
    <cellStyle name="Normal 5 2" xfId="613"/>
    <cellStyle name="Normal 5 3" xfId="614"/>
    <cellStyle name="Normal 50" xfId="615"/>
    <cellStyle name="Normal 50 2" xfId="616"/>
    <cellStyle name="Normal 50 3" xfId="617"/>
    <cellStyle name="Normal 51" xfId="618"/>
    <cellStyle name="Normal 51 2" xfId="619"/>
    <cellStyle name="Normal 51 3" xfId="620"/>
    <cellStyle name="Normal 52" xfId="621"/>
    <cellStyle name="Normal 52 2" xfId="622"/>
    <cellStyle name="Normal 52 3" xfId="623"/>
    <cellStyle name="Normal 53" xfId="624"/>
    <cellStyle name="Normal 53 2" xfId="625"/>
    <cellStyle name="Normal 53 3" xfId="626"/>
    <cellStyle name="Normal 54" xfId="627"/>
    <cellStyle name="Normal 54 2" xfId="628"/>
    <cellStyle name="Normal 54 3" xfId="629"/>
    <cellStyle name="Normal 55" xfId="630"/>
    <cellStyle name="Normal 55 2" xfId="631"/>
    <cellStyle name="Normal 55 3" xfId="632"/>
    <cellStyle name="Normal 56" xfId="633"/>
    <cellStyle name="Normal 56 2" xfId="634"/>
    <cellStyle name="Normal 56 3" xfId="635"/>
    <cellStyle name="Normal 57" xfId="636"/>
    <cellStyle name="Normal 57 2" xfId="637"/>
    <cellStyle name="Normal 57 3" xfId="638"/>
    <cellStyle name="Normal 58" xfId="639"/>
    <cellStyle name="Normal 58 2" xfId="640"/>
    <cellStyle name="Normal 58 3" xfId="641"/>
    <cellStyle name="Normal 59" xfId="642"/>
    <cellStyle name="Normal 59 2" xfId="643"/>
    <cellStyle name="Normal 59 3" xfId="644"/>
    <cellStyle name="Normal 6" xfId="645"/>
    <cellStyle name="Normal 6 2" xfId="646"/>
    <cellStyle name="Normal 6 3" xfId="647"/>
    <cellStyle name="Normal 60" xfId="648"/>
    <cellStyle name="Normal 60 2" xfId="649"/>
    <cellStyle name="Normal 60 3" xfId="650"/>
    <cellStyle name="Normal 61" xfId="651"/>
    <cellStyle name="Normal 61 2" xfId="652"/>
    <cellStyle name="Normal 61 3" xfId="653"/>
    <cellStyle name="Normal 62" xfId="654"/>
    <cellStyle name="Normal 62 2" xfId="655"/>
    <cellStyle name="Normal 62 3" xfId="656"/>
    <cellStyle name="Normal 63" xfId="657"/>
    <cellStyle name="Normal 63 2" xfId="658"/>
    <cellStyle name="Normal 63 3" xfId="659"/>
    <cellStyle name="Normal 64" xfId="660"/>
    <cellStyle name="Normal 64 2" xfId="661"/>
    <cellStyle name="Normal 64 3" xfId="662"/>
    <cellStyle name="Normal 65" xfId="663"/>
    <cellStyle name="Normal 65 2" xfId="664"/>
    <cellStyle name="Normal 65 3" xfId="665"/>
    <cellStyle name="Normal 66" xfId="666"/>
    <cellStyle name="Normal 66 2" xfId="667"/>
    <cellStyle name="Normal 66 3" xfId="668"/>
    <cellStyle name="Normal 67" xfId="669"/>
    <cellStyle name="Normal 67 2" xfId="670"/>
    <cellStyle name="Normal 67 3" xfId="671"/>
    <cellStyle name="Normal 68" xfId="672"/>
    <cellStyle name="Normal 68 2" xfId="673"/>
    <cellStyle name="Normal 68 3" xfId="674"/>
    <cellStyle name="Normal 69" xfId="675"/>
    <cellStyle name="Normal 69 2" xfId="676"/>
    <cellStyle name="Normal 69 3" xfId="677"/>
    <cellStyle name="Normal 7" xfId="678"/>
    <cellStyle name="Normal 7 2" xfId="679"/>
    <cellStyle name="Normal 7 3" xfId="680"/>
    <cellStyle name="Normal 7 4" xfId="681"/>
    <cellStyle name="Normal 70" xfId="682"/>
    <cellStyle name="Normal 70 2" xfId="683"/>
    <cellStyle name="Normal 70 3" xfId="684"/>
    <cellStyle name="Normal 71" xfId="685"/>
    <cellStyle name="Normal 71 2" xfId="686"/>
    <cellStyle name="Normal 71 3" xfId="687"/>
    <cellStyle name="Normal 72" xfId="688"/>
    <cellStyle name="Normal 72 2" xfId="689"/>
    <cellStyle name="Normal 72 3" xfId="690"/>
    <cellStyle name="Normal 73" xfId="691"/>
    <cellStyle name="Normal 73 2" xfId="692"/>
    <cellStyle name="Normal 73 3" xfId="693"/>
    <cellStyle name="Normal 74" xfId="694"/>
    <cellStyle name="Normal 74 2" xfId="695"/>
    <cellStyle name="Normal 74 3" xfId="696"/>
    <cellStyle name="Normal 75" xfId="697"/>
    <cellStyle name="Normal 75 2" xfId="698"/>
    <cellStyle name="Normal 75 3" xfId="699"/>
    <cellStyle name="Normal 76" xfId="700"/>
    <cellStyle name="Normal 76 2" xfId="701"/>
    <cellStyle name="Normal 76 3" xfId="702"/>
    <cellStyle name="Normal 77" xfId="703"/>
    <cellStyle name="Normal 77 2" xfId="704"/>
    <cellStyle name="Normal 77 3" xfId="705"/>
    <cellStyle name="Normal 78" xfId="706"/>
    <cellStyle name="Normal 78 2" xfId="707"/>
    <cellStyle name="Normal 78 3" xfId="708"/>
    <cellStyle name="Normal 79" xfId="709"/>
    <cellStyle name="Normal 79 2" xfId="710"/>
    <cellStyle name="Normal 79 3" xfId="711"/>
    <cellStyle name="Normal 8" xfId="712"/>
    <cellStyle name="Normal 8 2" xfId="713"/>
    <cellStyle name="Normal 8 3" xfId="714"/>
    <cellStyle name="Normal 80" xfId="715"/>
    <cellStyle name="Normal 80 2" xfId="716"/>
    <cellStyle name="Normal 80 3" xfId="717"/>
    <cellStyle name="Normal 81" xfId="718"/>
    <cellStyle name="Normal 81 2" xfId="719"/>
    <cellStyle name="Normal 81 3" xfId="720"/>
    <cellStyle name="Normal 82" xfId="721"/>
    <cellStyle name="Normal 82 2" xfId="722"/>
    <cellStyle name="Normal 82 3" xfId="723"/>
    <cellStyle name="Normal 83" xfId="724"/>
    <cellStyle name="Normal 83 2" xfId="725"/>
    <cellStyle name="Normal 83 3" xfId="726"/>
    <cellStyle name="Normal 84" xfId="727"/>
    <cellStyle name="Normal 84 2" xfId="728"/>
    <cellStyle name="Normal 84 3" xfId="729"/>
    <cellStyle name="Normal 85" xfId="730"/>
    <cellStyle name="Normal 85 2" xfId="731"/>
    <cellStyle name="Normal 85 3" xfId="732"/>
    <cellStyle name="Normal 86" xfId="733"/>
    <cellStyle name="Normal 86 2" xfId="734"/>
    <cellStyle name="Normal 86 3" xfId="735"/>
    <cellStyle name="Normal 87" xfId="736"/>
    <cellStyle name="Normal 87 2" xfId="737"/>
    <cellStyle name="Normal 87 3" xfId="738"/>
    <cellStyle name="Normal 88" xfId="739"/>
    <cellStyle name="Normal 88 2" xfId="740"/>
    <cellStyle name="Normal 88 3" xfId="741"/>
    <cellStyle name="Normal 89" xfId="742"/>
    <cellStyle name="Normal 89 2" xfId="743"/>
    <cellStyle name="Normal 89 3" xfId="744"/>
    <cellStyle name="Normal 9" xfId="745"/>
    <cellStyle name="Normal 9 2" xfId="746"/>
    <cellStyle name="Normal 9 3" xfId="747"/>
    <cellStyle name="Normal 90" xfId="748"/>
    <cellStyle name="Normal 90 2" xfId="749"/>
    <cellStyle name="Normal 90 3" xfId="750"/>
    <cellStyle name="Normal 91" xfId="751"/>
    <cellStyle name="Normal 91 2" xfId="752"/>
    <cellStyle name="Normal 91 3" xfId="753"/>
    <cellStyle name="Normal 92" xfId="754"/>
    <cellStyle name="Normal 92 2" xfId="755"/>
    <cellStyle name="Normal 92 3" xfId="756"/>
    <cellStyle name="Normal 93" xfId="757"/>
    <cellStyle name="Normal 93 2" xfId="758"/>
    <cellStyle name="Normal 93 3" xfId="759"/>
    <cellStyle name="Normal 94" xfId="760"/>
    <cellStyle name="Normal 94 2" xfId="761"/>
    <cellStyle name="Normal 94 3" xfId="762"/>
    <cellStyle name="Normal 95" xfId="763"/>
    <cellStyle name="Normal 95 2" xfId="764"/>
    <cellStyle name="Normal 95 3" xfId="765"/>
    <cellStyle name="Normal 96" xfId="766"/>
    <cellStyle name="Normal 96 2" xfId="767"/>
    <cellStyle name="Normal 96 3" xfId="768"/>
    <cellStyle name="Normal 97" xfId="769"/>
    <cellStyle name="Normal 97 2" xfId="770"/>
    <cellStyle name="Normal 97 3" xfId="771"/>
    <cellStyle name="Normal 98" xfId="772"/>
    <cellStyle name="Normal 98 2" xfId="773"/>
    <cellStyle name="Normal 98 3" xfId="774"/>
    <cellStyle name="Normal 99" xfId="775"/>
    <cellStyle name="Normal 99 2" xfId="776"/>
    <cellStyle name="Normal 99 3" xfId="777"/>
    <cellStyle name="Normal_Plan Medios Turismo de Cantabria v 0.1 2 2" xfId="4"/>
    <cellStyle name="Normal_t.extremeconomico" xfId="826"/>
    <cellStyle name="Normale_Piano Media _Euro_ 23_4_OK" xfId="778"/>
    <cellStyle name="normální_laroux" xfId="779"/>
    <cellStyle name="Normalny_GR (2)" xfId="780"/>
    <cellStyle name="Notas 2" xfId="781"/>
    <cellStyle name="Note" xfId="782"/>
    <cellStyle name="Output" xfId="783"/>
    <cellStyle name="Percent [2]" xfId="784"/>
    <cellStyle name="Percent [2] 2" xfId="785"/>
    <cellStyle name="Percent [2] 3" xfId="786"/>
    <cellStyle name="Percent_Emily" xfId="787"/>
    <cellStyle name="Porcentaje" xfId="2" builtinId="5"/>
    <cellStyle name="Porcentaje 2" xfId="788"/>
    <cellStyle name="Porcentaje 3" xfId="789"/>
    <cellStyle name="Porcentaje 4" xfId="790"/>
    <cellStyle name="Porcentual 10" xfId="791"/>
    <cellStyle name="Porcentual 10 2" xfId="792"/>
    <cellStyle name="Porcentual 2" xfId="793"/>
    <cellStyle name="Porcentual 2 2" xfId="794"/>
    <cellStyle name="Porcentual 3" xfId="795"/>
    <cellStyle name="Porcentual 3 3" xfId="796"/>
    <cellStyle name="Porcentual 3 4" xfId="797"/>
    <cellStyle name="Porcentual 4" xfId="798"/>
    <cellStyle name="Porcentual 5" xfId="799"/>
    <cellStyle name="Porcentual 5 2" xfId="800"/>
    <cellStyle name="Porcentual 5 3" xfId="801"/>
    <cellStyle name="Porcentual 5 4" xfId="802"/>
    <cellStyle name="Porcentual 6" xfId="803"/>
    <cellStyle name="Porcentual 6 2" xfId="804"/>
    <cellStyle name="Porcentual 6 3" xfId="805"/>
    <cellStyle name="Porcentual 7" xfId="806"/>
    <cellStyle name="Porcentual 8" xfId="807"/>
    <cellStyle name="Prozent [0]" xfId="808"/>
    <cellStyle name="rh" xfId="809"/>
    <cellStyle name="Schrift Grau" xfId="810"/>
    <cellStyle name="srh" xfId="811"/>
    <cellStyle name="Standard_12841049" xfId="812"/>
    <cellStyle name="Title" xfId="813"/>
    <cellStyle name="Valuta (0)_INTERNET PLAN" xfId="814"/>
    <cellStyle name="Valuta [0]_PLDT" xfId="815"/>
    <cellStyle name="Valuta_INTERNET PLAN" xfId="816"/>
    <cellStyle name="Währung [0]_DUO Früchte" xfId="817"/>
    <cellStyle name="Währung_DUO Früchte" xfId="818"/>
    <cellStyle name="Walutowy [0]_GR (2)" xfId="819"/>
    <cellStyle name="Walutowy_GR (2)" xfId="820"/>
    <cellStyle name="Warning Text" xfId="821"/>
    <cellStyle name="Денежный_Composite_UA 2001'n" xfId="822"/>
    <cellStyle name="Обычный_Composite_UA 2001'n" xfId="823"/>
    <cellStyle name="Финансовый_Composite_UA 2001'n" xfId="824"/>
  </cellStyles>
  <dxfs count="2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6600"/>
      <color rgb="FF002611"/>
      <color rgb="FF1F497D"/>
      <color rgb="FFFFFF99"/>
      <color rgb="FF003386"/>
      <color rgb="FFFABE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66" Type="http://schemas.openxmlformats.org/officeDocument/2006/relationships/externalLink" Target="externalLinks/externalLink61.xml"/><Relationship Id="rId7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61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75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452671</xdr:colOff>
      <xdr:row>7</xdr:row>
      <xdr:rowOff>19050</xdr:rowOff>
    </xdr:to>
    <xdr:pic>
      <xdr:nvPicPr>
        <xdr:cNvPr id="19" name="Imagen 18" descr="Resultado de imagen de logo comunidad de madrid">
          <a:extLst>
            <a:ext uri="{FF2B5EF4-FFF2-40B4-BE49-F238E27FC236}">
              <a16:creationId xmlns:a16="http://schemas.microsoft.com/office/drawing/2014/main" id="{DDDE0A96-6523-4C3C-8910-0936A7EB9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9046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647701</xdr:colOff>
      <xdr:row>4</xdr:row>
      <xdr:rowOff>38100</xdr:rowOff>
    </xdr:from>
    <xdr:to>
      <xdr:col>12</xdr:col>
      <xdr:colOff>9526</xdr:colOff>
      <xdr:row>5</xdr:row>
      <xdr:rowOff>139168</xdr:rowOff>
    </xdr:to>
    <xdr:pic>
      <xdr:nvPicPr>
        <xdr:cNvPr id="2" name="Picture 6" descr="Maxus-logo_361_GREEN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991726" y="647700"/>
          <a:ext cx="1095375" cy="2248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1178718</xdr:colOff>
      <xdr:row>1</xdr:row>
      <xdr:rowOff>83344</xdr:rowOff>
    </xdr:from>
    <xdr:to>
      <xdr:col>7</xdr:col>
      <xdr:colOff>173830</xdr:colOff>
      <xdr:row>4</xdr:row>
      <xdr:rowOff>5534</xdr:rowOff>
    </xdr:to>
    <xdr:pic>
      <xdr:nvPicPr>
        <xdr:cNvPr id="2" name="Picture 6" descr="Maxus-logo_361_GREEN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20874" y="238125"/>
          <a:ext cx="1400175" cy="3150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LIX\HOME\PLANIF1\ROSA\A.E\OLDPASO\97-98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Applications\Microsoft%20Excel.app\C:\Hplc3\NTC.com\comunica\Telefonica\Telef&#243;nica%20S.A.U\ADSL\ADSL.Versi&#243;n%200.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FICHEROS\EXCEL\5\RECKITT\GLASSEX\CIERR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X\2.%20Planes%20(PL)\MX_Lanzamiento%20Fiat%20500%20X%20V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20\FICHEROS\EXCEL\5\RECKITT\SIDOL\SIDO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TV%20-%20vac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LI\SYS\PLANIF1\ROSA\A.E\BAILEYS\BA97-98\ESTRA98\OPTICO9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TELEFON-2\INSTITUCIONAL-CORPORATIVA\TELEFONICA%20PLANTILLA%20CA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GIULIETTA\4-Alfa%20Giuiletta%20Display%20Q2\2.%20Planes%20(PL)\MX_Alfa_Giulietta_Q2%202015%20V2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Jeep%20Renegade%20Febrero%20'15/2.%20Planes%20(PL)/MX._Jeep_Renegade_Febrero%20'15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Crea\Sexta%20Avenida\PlanMed\981009\E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NEW%20CHEROKEE/2015_02%20Jeep%20New%20Cherokee%20Feb-Mar/2.%20Planes%20(PL)/MX_Jeep%20New%20Cherokee%20Feb-Marz%20'15%20V2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ALFA/GIULIETTA/Alfa%20Giulietta%20Q1%202015/2.%20Planes%20(PL)/MX_Alfa_Giulietta_Q1%202015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FUNCTIONAL/FUNCTIONAL%20MARZO%20PIVE7/2.%20Planes%20(PL)/MX_Fiat%20Functional%20Marzo%20Pive%207%20V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3%20Fiat%20500%20-%20Display%20Marzo/2.%20Planes%20(PL)/MX_Fiat_500_Display%20Marzo%20V2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500/2015_04%20Fiat%20500%20-%20CPC%20Abril/2.%20Planes%20(PL)/MX_FIAT%20500_CPC_ABRIL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\2015_07%20Fiat%20500%20-%20Display%20Julio\2.%20Planes%20(PL)\MX_Fiat_500_Display%20Julio%20V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FUNCTIONAL\06%20FIAT%20FUNCTIONAL%20-%20CPC%20Q2\2.%20Planes%20(PL)\MX_Fiat%20Functional%20Family_CPC%20Abril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JEEP/RENEGADE/5-Jeep%20Renegade%20CPC%20Abr'15/2.%20Planes%20(PL)/MX_Jeep_Renegade_CPC%20Abril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FIAT\FIAT%20500L\2015_01%20Fiat%20500L%20-%20Display%20Enero\2.%20Planes%20(PL)\20150115_11934_PL_FIAT_500L_DISPLAY%20ENERO%20v.3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\PLANIFICACION%20MERCEDES\Clientes\Amena\post-evaluacion\000526\NACIONAL\totresumenpo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ARIOS\TELEVISI\PAQUETES\OTOO'9~1\TV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Comun\Plantillas\PLANES%20MODELO%20GROUPM\2016\MAXUS\Plantilla%20Radio%20MX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Comun\Plantillas\PLANES%20MODELO%20GROUPM\2016\MAXUS\Plantilla%20Radio%20MX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JEEP\RENEGADE\6-Jeep%20Renegade%20Display%20Abr'15\2.%20Planes%20(PL)\MX_Jeep_Renegade_Display%20Abril%202015%20V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Maxus\2015\Clientes\Fiat%20Group%20Automobiles%20Spain,%20S.A\Digital\JEEP\RENEGADE\1-Jeep%20Renegade%20Enero%20'15\2.%20Planes%20(PL)\MX_Jeep%20Renegade%20Enero%20'15%20V6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141217_11740_SG_FIAT_500L_ACUERDO%20DISNEY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8\Clientes\Comunidad%20de%20Madrid\Canal%20de%20Isabel%20II\2.%20Planes%20(PL)\180709_CM_Canal%20de%20Isabel%20II%20AhorroAgua_Sept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Maxus\2015\Clientes\Fiat%20Group%20Automobiles%20Spain,%20S.A\Digital\ALFA\ACUERDO%20MOTOR%20Q3\2.%20Planes%20(PL)\MX_Alfa%20Gama%20Acuerdo%20Motor%20Q3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es\Schroders\Planrev\000328\Planrev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struct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RES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xdata\Negociacion\Privado\Clientes%202016\DIGITAL\01.%20Clientes\Canal%20Isabel%20II\02.%20Propuestas\FINANZAS\CONTABIL\DRAFT99\anton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MARRONAZ\RADIO\40PRINCI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cesos\PMO%20transformaci&#243;n\3.%20Proceso%20general\Plantillas\Plantillas%20Planificacion\Plantilla%20Exterior%20M_3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ulema2\SwmeMad\Agencias\Tactis\Loterias\030408\030410\Estrategia%20lae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viana\Informes\Clientes\STRATEGIAS%20CREATIVAS\JUNTA%20DE%20ANDALUCIA\P.%20Frescos\Pesca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env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BARCLAYS\BARCLAYS%20DPM%20DIGITAL\2.%20Planes%20(PL)\Barclays%20DPM%20Digital%20V1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UCATO/Fiat%20Professional%20Ducato%20Acuerdos%20digitales%20Q1/2.%20Planes%20(PL)/MX_Fiat_Professional_Ducato%20Acuerdo%20Q1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&amp;B/Maxus/2015/Clientes/Fiat%20Group%20Automobiles%20Spain,%20S.A/Digital/FIAT/FIAT%20PROFESSIONAL/FIAT%20DOBLO%20CARGO/Fiat%20Doblo%20Cargo%20Acuerdos%20Digitales%20Q1/2.%20Planes%20(PL)/MX_Fiat_Doblo_Cargo%20Acuerdo%20Q1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microsoft.com/office/2006/relationships/xlExternalLinkPath/xlPathMissing" Target="MX_Lancia_Ypsilon_ELLE_Octubre%20V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JEEP\Jeep%20Grand%20Cherokee%20Septiembre\2.%20Planes%20(PL)\MX_Jeep_Grand_Cherokee%20Septiembre%20v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roup\AirPlus\International\UK\UK.airplus%20plan_6%20-19.03.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&amp;B\Digital%20Media\4.%20Maxus%20Digital%20Media\2014\PLANIFICACI&#211;N\FIAT\Fiat%20500%20CULT%20OLV\2.%20Planes%20(PL)\MX_Fiat%20500%20CULT%20OLV%20V2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Maxus\2015\Clientes\Fiat%20Group%20Automobiles%20Spain,%20S.A\Digital\FIAT\FIAT%20500%20X\03%20Fiat%20500X%20-%20Ac.%20Lifestyle%20Q1\2.%20Planes%20(PL)\20150209_12033_PL_FIAT_500X_AC.LIFESTYLE%20Q1%20v.4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%20Digital%20IED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Telefonia/Publico/Clientes/COMPAQ%2001/CICM/PRESUPUE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lientes\Acer\PlanPr\000531\plan%20prensaenviado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edes\PLANIFICACION%20MERCEDES\Documents%20and%20Settings\pgema\Mis%20documentos\Cosas%20tonta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67\ficheros\FICHEROS\123\CPLUS\ABRIL\CATALU&#209;A\POST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Clientes\Acer\PlanPr\000531\plan%20prensaenviado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GENCIAS\C&amp;M\ICO\PlanMed\980604\PTPR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mad01\PLANNING\CRISSANT\JB9697N\NAVIDAD\VALL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Client99/BULGARIP/PLANS/Trade/B.%20JalShop%20-%20Proposals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Planificacion\Clientes%202010\GRUPO%20FIAT\02-%20ALFA%20ROMEO\Modelos\MiTo\Febrero%202010\06.Alfa%20Mito%20MultiAir%20-%20Feb%202010%20(23.02.10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madmec1$\BBDD%20Negociaciones\MEC\2014\TV\11_Nov\NIVEA\REALES\Nivea%20Noviembre%202014%20costes%20reales.xlsm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dspsp01102/Planificacion/Clientes%202009/COLGATE%20P.%202009/MEDIA%20REPORTS%20HARMONISATION/BPR%2018.03.09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encias\RicardoPerez\Fomento%20Bibliotecas\030506\Estrategiatotal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107\ficheros\AUDIENCE\CPMREPOR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&amp;B\Maxus\2016\Clientes\Canal%20Isabel%20II%20Gesti&#243;n\Planes\Tarifa%20Social\Radio%20Vives\MADRID_20160705_PLAN_CANAL%20ISABEL_GroupM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&amp;B\Maxus\2016\Clientes\Canal%20Isabel%20II%20Gesti&#243;n\Planes\Tarifa%20Social\Radio%20Vives\MADRID_20160705_PLAN_CANAL%20ISABEL_GroupM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fernando\Configuraci&#243;n%20local\Archivos%20temporales%20de%20Internet\Content.IE5\4V6Z4X2R\comunica\MACSYSE\EDITION\TELEFON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FPSP01103\Global$\Hplc3\NTC.com\comunica\MACSYSE\EDITION\TELEFON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in_albu\catalin\WINDOWS\TEMP\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PS TV 98"/>
      <sheetName val="GRPS TV 98 alt 2"/>
      <sheetName val="FRECEFECBAILEYS"/>
      <sheetName val="CONSUMO TV"/>
      <sheetName val="GRPS COMPETENCIA CON MARTINI 97"/>
      <sheetName val="GRPS COMPETENCIA SIN MARTINI 97"/>
      <sheetName val="GRPS COMPETENCIA CON  MARTIN 96"/>
      <sheetName val="GRPS COMPETENCIA SIN MARTIN 96"/>
      <sheetName val="AUD S SANTA 96"/>
      <sheetName val="AUD S SANTA 97"/>
      <sheetName val="OCUPACION SS 96"/>
      <sheetName val="OCUPACION SS 97"/>
      <sheetName val=" S SANTA 97"/>
      <sheetName val=" S SANTA 96"/>
      <sheetName val="AUD P.MAYO 97 "/>
      <sheetName val="OCUPACION P.MAYO 97"/>
      <sheetName val="P. MAYO 97"/>
      <sheetName val="Cob Padres"/>
      <sheetName val="Cob% 18-34"/>
      <sheetName val="Evaluaciones"/>
      <sheetName val="1. Data Entry BASE"/>
      <sheetName val="GRPS_TV_98"/>
      <sheetName val="GRPS_TV_98_alt_2"/>
      <sheetName val="CONSUMO_TV"/>
      <sheetName val="GRPS_COMPETENCIA_CON_MARTINI_97"/>
      <sheetName val="GRPS_COMPETENCIA_SIN_MARTINI_97"/>
      <sheetName val="GRPS_COMPETENCIA_CON__MARTIN_96"/>
      <sheetName val="GRPS_COMPETENCIA_SIN_MARTIN_96"/>
      <sheetName val="AUD_S_SANTA_96"/>
      <sheetName val="AUD_S_SANTA_97"/>
      <sheetName val="OCUPACION_SS_96"/>
      <sheetName val="OCUPACION_SS_97"/>
      <sheetName val="_S_SANTA_97"/>
      <sheetName val="_S_SANTA_96"/>
      <sheetName val="AUD_P_MAYO_97_"/>
      <sheetName val="OCUPACION_P_MAYO_97"/>
      <sheetName val="P__MAYO_97"/>
      <sheetName val="HP1AMLIST"/>
      <sheetName val="TVE20&quot;"/>
      <sheetName val="madre"/>
      <sheetName val="FASE398"/>
      <sheetName val="Listas y Nombres (DON'T TOUCH)"/>
      <sheetName val="2.대외공문"/>
      <sheetName val="GRPS TV 98 alt 2 40&quot;"/>
      <sheetName val="GRPS_TV_98_alt_2_40&quot;"/>
      <sheetName val="전체현황"/>
      <sheetName val="CVT산정"/>
      <sheetName val="HIUNDAY"/>
      <sheetName val="RateCard"/>
      <sheetName val="Eval Adultos"/>
      <sheetName val="Eval Business"/>
      <sheetName val="Resultados Palabras Google"/>
      <sheetName val="EVAL TV ADULTOS"/>
      <sheetName val="2"/>
      <sheetName val="Resultados_Palabras_Google"/>
      <sheetName val="Eval_Adultos"/>
      <sheetName val="Eval_Business"/>
      <sheetName val="EVAL_TV_ADULTOS"/>
      <sheetName val="isla97"/>
      <sheetName val="ISLA98"/>
      <sheetName val="AUD_marca_TVE"/>
      <sheetName val="poralcon97"/>
      <sheetName val="PORT98HALC"/>
      <sheetName val="Resource-Strings"/>
      <sheetName val="port97_p_atra"/>
      <sheetName val="PORT98ATRA"/>
      <sheetName val="Main"/>
      <sheetName val="Resultados Diarios smart"/>
      <sheetName val="Hoja2"/>
      <sheetName val="SUPERDETALLADA"/>
      <sheetName val="FASE398.XLS"/>
      <sheetName val="5. Data Entry BASE"/>
      <sheetName val="GRPS_TV_981"/>
      <sheetName val=" BOOST TV"/>
      <sheetName val="Sheet1"/>
      <sheetName val="LARCAL"/>
      <sheetName val="GRPS_TV_98_alt_21"/>
      <sheetName val="CONSUMO_TV1"/>
      <sheetName val="GRPS_COMPETENCIA_CON_MARTINI_91"/>
      <sheetName val="GRPS_COMPETENCIA_SIN_MARTINI_91"/>
      <sheetName val="GRPS_COMPETENCIA_CON__MARTIN_91"/>
      <sheetName val="GRPS_COMPETENCIA_SIN_MARTIN_961"/>
      <sheetName val="AUD_S_SANTA_961"/>
      <sheetName val="AUD_S_SANTA_971"/>
      <sheetName val="OCUPACION_SS_961"/>
      <sheetName val="OCUPACION_SS_971"/>
      <sheetName val="_S_SANTA_971"/>
      <sheetName val="_S_SANTA_961"/>
      <sheetName val="AUD_P_MAYO_97_1"/>
      <sheetName val="OCUPACION_P_MAYO_971"/>
      <sheetName val="P__MAYO_971"/>
      <sheetName val="Cob_Padres"/>
      <sheetName val="Cob%_18-34"/>
      <sheetName val="1__Data_Entry_BASE"/>
      <sheetName val="Listas_y_Nombres_(DON'T_TOUCH)"/>
      <sheetName val="2_대외공문"/>
      <sheetName val="GRPS_TV_98_alt_2_40&quot;1"/>
      <sheetName val="Formatos y posicionamientos"/>
      <sheetName val="bac4"/>
      <sheetName val="T5"/>
      <sheetName val="FLIGHTPLAN"/>
      <sheetName val="MACMASK1"/>
      <sheetName val="27_abril"/>
      <sheetName val="xBRADx"/>
      <sheetName val="_EvaluaciónTV4"/>
      <sheetName val="EXP_COTIZA"/>
      <sheetName val="SOI_Breakdown"/>
      <sheetName val="PRC-TV_(0)1"/>
      <sheetName val="OPTICO_"/>
      <sheetName val="EXP_POLIZAS"/>
      <sheetName val="GRPS_TV_982"/>
      <sheetName val="FASE398_XLS"/>
      <sheetName val="Formatos_y_posicionamientos"/>
      <sheetName val="5__Data_Entry_BASE"/>
      <sheetName val="Non Analysed Definitions"/>
      <sheetName val="Menus"/>
      <sheetName val="6. Data Entry BASE"/>
      <sheetName val="Lists"/>
      <sheetName val="Eval_Adultos1"/>
      <sheetName val="Eval_Business1"/>
      <sheetName val="Resultados_Palabras_Google1"/>
      <sheetName val="EVAL_TV_ADULTOS1"/>
      <sheetName val="Resultados_Diarios_smart"/>
      <sheetName val="Avaliação_Rádio"/>
      <sheetName val="_BOOST_TV"/>
      <sheetName val="GRPS_TV_983"/>
      <sheetName val="GRPS_TV_98_alt_22"/>
      <sheetName val="CONSUMO_TV2"/>
      <sheetName val="GRPS_COMPETENCIA_CON_MARTINI_92"/>
      <sheetName val="GRPS_COMPETENCIA_SIN_MARTINI_92"/>
      <sheetName val="GRPS_COMPETENCIA_CON__MARTIN_92"/>
      <sheetName val="GRPS_COMPETENCIA_SIN_MARTIN_962"/>
      <sheetName val="AUD_S_SANTA_962"/>
      <sheetName val="AUD_S_SANTA_972"/>
      <sheetName val="OCUPACION_SS_962"/>
      <sheetName val="OCUPACION_SS_972"/>
      <sheetName val="_S_SANTA_972"/>
      <sheetName val="_S_SANTA_962"/>
      <sheetName val="AUD_P_MAYO_97_2"/>
      <sheetName val="OCUPACION_P_MAYO_972"/>
      <sheetName val="P__MAYO_972"/>
      <sheetName val="Cob_Padres1"/>
      <sheetName val="Cob%_18-341"/>
      <sheetName val="Formatos_y_posicionamientos1"/>
      <sheetName val="1__Data_Entry_BASE1"/>
      <sheetName val="Eval_Adultos2"/>
      <sheetName val="Eval_Business2"/>
      <sheetName val="Resultados_Palabras_Google2"/>
      <sheetName val="EVAL_TV_ADULTOS2"/>
      <sheetName val="GRPS_TV_98_alt_2_40&quot;2"/>
      <sheetName val="Listas_y_Nombres_(DON'T_TOUCH)1"/>
      <sheetName val="2_대외공문1"/>
      <sheetName val="FASE398_XLS1"/>
      <sheetName val="5__Data_Entry_BASE1"/>
      <sheetName val="Resultados_Diarios_smart1"/>
      <sheetName val="_BOOST_TV1"/>
      <sheetName val="GRPS_TV_984"/>
      <sheetName val="GRPS_TV_98_alt_23"/>
      <sheetName val="CONSUMO_TV3"/>
      <sheetName val="GRPS_COMPETENCIA_CON_MARTINI_93"/>
      <sheetName val="GRPS_COMPETENCIA_SIN_MARTINI_93"/>
      <sheetName val="GRPS_COMPETENCIA_CON__MARTIN_93"/>
      <sheetName val="GRPS_COMPETENCIA_SIN_MARTIN_963"/>
      <sheetName val="AUD_S_SANTA_963"/>
      <sheetName val="AUD_S_SANTA_973"/>
      <sheetName val="OCUPACION_SS_963"/>
      <sheetName val="OCUPACION_SS_973"/>
      <sheetName val="_S_SANTA_973"/>
      <sheetName val="_S_SANTA_963"/>
      <sheetName val="AUD_P_MAYO_97_3"/>
      <sheetName val="OCUPACION_P_MAYO_973"/>
      <sheetName val="P__MAYO_973"/>
      <sheetName val="Cob_Padres2"/>
      <sheetName val="Cob%_18-342"/>
      <sheetName val="Formatos_y_posicionamientos2"/>
      <sheetName val="1__Data_Entry_BASE2"/>
      <sheetName val="Eval_Adultos3"/>
      <sheetName val="Eval_Business3"/>
      <sheetName val="Resultados_Palabras_Google3"/>
      <sheetName val="EVAL_TV_ADULTOS3"/>
      <sheetName val="GRPS_TV_98_alt_2_40&quot;3"/>
      <sheetName val="Listas_y_Nombres_(DON'T_TOUCH)2"/>
      <sheetName val="2_대외공문2"/>
      <sheetName val="FASE398_XLS2"/>
      <sheetName val="5__Data_Entry_BASE2"/>
      <sheetName val="Resultados_Diarios_smart2"/>
      <sheetName val="_BOOST_TV2"/>
      <sheetName val="GRPS_TV_985"/>
      <sheetName val="GRPS_TV_98_alt_24"/>
      <sheetName val="CONSUMO_TV4"/>
      <sheetName val="GRPS_COMPETENCIA_CON_MARTINI_94"/>
      <sheetName val="GRPS_COMPETENCIA_SIN_MARTINI_94"/>
      <sheetName val="GRPS_COMPETENCIA_CON__MARTIN_94"/>
      <sheetName val="GRPS_COMPETENCIA_SIN_MARTIN_964"/>
      <sheetName val="AUD_S_SANTA_964"/>
      <sheetName val="AUD_S_SANTA_974"/>
      <sheetName val="OCUPACION_SS_964"/>
      <sheetName val="OCUPACION_SS_974"/>
      <sheetName val="_S_SANTA_974"/>
      <sheetName val="_S_SANTA_964"/>
      <sheetName val="AUD_P_MAYO_97_4"/>
      <sheetName val="OCUPACION_P_MAYO_974"/>
      <sheetName val="P__MAYO_974"/>
      <sheetName val="Cob_Padres3"/>
      <sheetName val="Cob%_18-343"/>
      <sheetName val="Formatos_y_posicionamientos3"/>
      <sheetName val="1__Data_Entry_BASE3"/>
      <sheetName val="Eval_Adultos4"/>
      <sheetName val="Eval_Business4"/>
      <sheetName val="Resultados_Palabras_Google4"/>
      <sheetName val="EVAL_TV_ADULTOS4"/>
      <sheetName val="GRPS_TV_98_alt_2_40&quot;4"/>
      <sheetName val="Listas_y_Nombres_(DON'T_TOUCH)3"/>
      <sheetName val="2_대외공문3"/>
      <sheetName val="FASE398_XLS3"/>
      <sheetName val="5__Data_Entry_BASE3"/>
      <sheetName val="Resultados_Diarios_smart3"/>
      <sheetName val="_BOOST_TV3"/>
      <sheetName val="6__Data_Entry_BASE"/>
      <sheetName val="GRPS_TV_986"/>
      <sheetName val="GRPS_TV_98_alt_25"/>
      <sheetName val="CONSUMO_TV5"/>
      <sheetName val="GRPS_COMPETENCIA_CON_MARTINI_95"/>
      <sheetName val="GRPS_COMPETENCIA_SIN_MARTINI_95"/>
      <sheetName val="GRPS_COMPETENCIA_CON__MARTIN_95"/>
      <sheetName val="GRPS_COMPETENCIA_SIN_MARTIN_965"/>
      <sheetName val="AUD_S_SANTA_965"/>
      <sheetName val="AUD_S_SANTA_975"/>
      <sheetName val="OCUPACION_SS_965"/>
      <sheetName val="OCUPACION_SS_975"/>
      <sheetName val="_S_SANTA_975"/>
      <sheetName val="_S_SANTA_965"/>
      <sheetName val="AUD_P_MAYO_97_5"/>
      <sheetName val="OCUPACION_P_MAYO_975"/>
      <sheetName val="P__MAYO_975"/>
      <sheetName val="Cob_Padres4"/>
      <sheetName val="Cob%_18-344"/>
      <sheetName val="Formatos_y_posicionamientos4"/>
      <sheetName val="1__Data_Entry_BASE4"/>
      <sheetName val="Eval_Adultos5"/>
      <sheetName val="Eval_Business5"/>
      <sheetName val="Resultados_Palabras_Google5"/>
      <sheetName val="EVAL_TV_ADULTOS5"/>
      <sheetName val="GRPS_TV_98_alt_2_40&quot;5"/>
      <sheetName val="Listas_y_Nombres_(DON'T_TOUCH)4"/>
      <sheetName val="2_대외공문4"/>
      <sheetName val="FASE398_XLS4"/>
      <sheetName val="5__Data_Entry_BASE4"/>
      <sheetName val="Resultados_Diarios_smart4"/>
      <sheetName val="_BOOST_TV4"/>
      <sheetName val="6__Data_Entry_BASE1"/>
      <sheetName val="FORMULA"/>
      <sheetName val="GLOBAL"/>
      <sheetName val="GRPS_TV_988"/>
      <sheetName val="GRPS_TV_98_alt_27"/>
      <sheetName val="CONSUMO_TV7"/>
      <sheetName val="GRPS_COMPETENCIA_CON_MARTINI_98"/>
      <sheetName val="GRPS_COMPETENCIA_SIN_MARTINI_98"/>
      <sheetName val="GRPS_COMPETENCIA_CON__MARTIN_98"/>
      <sheetName val="GRPS_COMPETENCIA_SIN_MARTIN_967"/>
      <sheetName val="AUD_S_SANTA_967"/>
      <sheetName val="AUD_S_SANTA_977"/>
      <sheetName val="OCUPACION_SS_967"/>
      <sheetName val="OCUPACION_SS_977"/>
      <sheetName val="_S_SANTA_977"/>
      <sheetName val="_S_SANTA_967"/>
      <sheetName val="AUD_P_MAYO_97_7"/>
      <sheetName val="OCUPACION_P_MAYO_977"/>
      <sheetName val="P__MAYO_977"/>
      <sheetName val="Cob_Padres6"/>
      <sheetName val="Cob%_18-346"/>
      <sheetName val="1__Data_Entry_BASE6"/>
      <sheetName val="Eval_Adultos7"/>
      <sheetName val="Eval_Business7"/>
      <sheetName val="Resultados_Palabras_Google7"/>
      <sheetName val="EVAL_TV_ADULTOS7"/>
      <sheetName val="GRPS_TV_98_alt_2_40&quot;7"/>
      <sheetName val="Listas_y_Nombres_(DON'T_TOUCH)6"/>
      <sheetName val="2_대외공문6"/>
      <sheetName val="FASE398_XLS6"/>
      <sheetName val="5__Data_Entry_BASE6"/>
      <sheetName val="Resultados_Diarios_smart6"/>
      <sheetName val="Formatos_y_posicionamientos6"/>
      <sheetName val="_BOOST_TV6"/>
      <sheetName val="6__Data_Entry_BASE3"/>
      <sheetName val="Non_Analysed_Definitions1"/>
      <sheetName val="GRPS_TV_987"/>
      <sheetName val="GRPS_TV_98_alt_26"/>
      <sheetName val="CONSUMO_TV6"/>
      <sheetName val="GRPS_COMPETENCIA_CON_MARTINI_96"/>
      <sheetName val="GRPS_COMPETENCIA_SIN_MARTINI_96"/>
      <sheetName val="GRPS_COMPETENCIA_CON__MARTIN_97"/>
      <sheetName val="GRPS_COMPETENCIA_SIN_MARTIN_966"/>
      <sheetName val="AUD_S_SANTA_966"/>
      <sheetName val="AUD_S_SANTA_976"/>
      <sheetName val="OCUPACION_SS_966"/>
      <sheetName val="OCUPACION_SS_976"/>
      <sheetName val="_S_SANTA_976"/>
      <sheetName val="_S_SANTA_966"/>
      <sheetName val="AUD_P_MAYO_97_6"/>
      <sheetName val="OCUPACION_P_MAYO_976"/>
      <sheetName val="P__MAYO_976"/>
      <sheetName val="Cob_Padres5"/>
      <sheetName val="Cob%_18-345"/>
      <sheetName val="1__Data_Entry_BASE5"/>
      <sheetName val="Eval_Adultos6"/>
      <sheetName val="Eval_Business6"/>
      <sheetName val="Resultados_Palabras_Google6"/>
      <sheetName val="EVAL_TV_ADULTOS6"/>
      <sheetName val="GRPS_TV_98_alt_2_40&quot;6"/>
      <sheetName val="Listas_y_Nombres_(DON'T_TOUCH)5"/>
      <sheetName val="2_대외공문5"/>
      <sheetName val="FASE398_XLS5"/>
      <sheetName val="5__Data_Entry_BASE5"/>
      <sheetName val="Resultados_Diarios_smart5"/>
      <sheetName val="Formatos_y_posicionamientos5"/>
      <sheetName val="_BOOST_TV5"/>
      <sheetName val="6__Data_Entry_BASE2"/>
      <sheetName val="Non_Analysed_Definitions"/>
      <sheetName val="Hoja1"/>
      <sheetName val="CAD40MZ"/>
      <sheetName val="Combo"/>
      <sheetName val="GRPS_TV_98_alt_28"/>
      <sheetName val="CONSUMO_TV8"/>
      <sheetName val="GRPS_COMPETENCIA_CON_MARTINI_99"/>
      <sheetName val="GRPS_COMPETENCIA_SIN_MARTINI_99"/>
      <sheetName val="GRPS_COMPETENCIA_CON__MARTIN_99"/>
      <sheetName val="GRPS_COMPETENCIA_SIN_MARTIN_968"/>
      <sheetName val="AUD_S_SANTA_968"/>
      <sheetName val="AUD_S_SANTA_978"/>
      <sheetName val="OCUPACION_SS_968"/>
      <sheetName val="OCUPACION_SS_978"/>
      <sheetName val="_S_SANTA_978"/>
      <sheetName val="_S_SANTA_968"/>
      <sheetName val="AUD_P_MAYO_97_8"/>
      <sheetName val="OCUPACION_P_MAYO_978"/>
      <sheetName val="P__MAYO_978"/>
      <sheetName val="GRPS_TV_98_alt_2_40&quot;8"/>
      <sheetName val="GRPS_TV_989"/>
      <sheetName val="GRPS_TV_98_alt_29"/>
      <sheetName val="CONSUMO_TV9"/>
      <sheetName val="GRPS_COMPETENCIA_CON_MARTINI_10"/>
      <sheetName val="GRPS_COMPETENCIA_SIN_MARTINI_10"/>
      <sheetName val="GRPS_COMPETENCIA_CON__MARTIN_10"/>
      <sheetName val="GRPS_COMPETENCIA_SIN_MARTIN_969"/>
      <sheetName val="AUD_S_SANTA_969"/>
      <sheetName val="AUD_S_SANTA_979"/>
      <sheetName val="OCUPACION_SS_969"/>
      <sheetName val="OCUPACION_SS_979"/>
      <sheetName val="_S_SANTA_979"/>
      <sheetName val="_S_SANTA_969"/>
      <sheetName val="AUD_P_MAYO_97_9"/>
      <sheetName val="OCUPACION_P_MAYO_979"/>
      <sheetName val="P__MAYO_979"/>
      <sheetName val="GRPS_TV_98_alt_2_40&quot;9"/>
      <sheetName val="REV"/>
      <sheetName val="GRPS_TV_9810"/>
      <sheetName val="GRPS_TV_98_alt_210"/>
      <sheetName val="CONSUMO_TV10"/>
      <sheetName val="GRPS_COMPETENCIA_CON_MARTINI_11"/>
      <sheetName val="GRPS_COMPETENCIA_SIN_MARTINI_11"/>
      <sheetName val="GRPS_COMPETENCIA_CON__MARTIN_11"/>
      <sheetName val="GRPS_COMPETENCIA_SIN_MARTIN_910"/>
      <sheetName val="AUD_S_SANTA_9610"/>
      <sheetName val="AUD_S_SANTA_9710"/>
      <sheetName val="OCUPACION_SS_9610"/>
      <sheetName val="OCUPACION_SS_9710"/>
      <sheetName val="_S_SANTA_9710"/>
      <sheetName val="_S_SANTA_9610"/>
      <sheetName val="AUD_P_MAYO_97_10"/>
      <sheetName val="OCUPACION_P_MAYO_9710"/>
      <sheetName val="P__MAYO_9710"/>
      <sheetName val="GRPS_TV_98_alt_2_40&quot;10"/>
      <sheetName val="GRPS_TV_9811"/>
      <sheetName val="GRPS_TV_98_alt_211"/>
      <sheetName val="CONSUMO_TV11"/>
      <sheetName val="GRPS_COMPETENCIA_CON_MARTINI_12"/>
      <sheetName val="GRPS_COMPETENCIA_SIN_MARTINI_12"/>
      <sheetName val="GRPS_COMPETENCIA_CON__MARTIN_12"/>
      <sheetName val="GRPS_COMPETENCIA_SIN_MARTIN_911"/>
      <sheetName val="AUD_S_SANTA_9611"/>
      <sheetName val="AUD_S_SANTA_9711"/>
      <sheetName val="OCUPACION_SS_9611"/>
      <sheetName val="OCUPACION_SS_9711"/>
      <sheetName val="_S_SANTA_9711"/>
      <sheetName val="_S_SANTA_9611"/>
      <sheetName val="AUD_P_MAYO_97_11"/>
      <sheetName val="OCUPACION_P_MAYO_9711"/>
      <sheetName val="P__MAYO_9711"/>
      <sheetName val="GRPS_TV_98_alt_2_40&quot;11"/>
      <sheetName val="GRPS_TV_9812"/>
      <sheetName val="GRPS_TV_98_alt_212"/>
      <sheetName val="CONSUMO_TV12"/>
      <sheetName val="GRPS_COMPETENCIA_CON_MARTINI_13"/>
      <sheetName val="GRPS_COMPETENCIA_SIN_MARTINI_13"/>
      <sheetName val="GRPS_COMPETENCIA_CON__MARTIN_13"/>
      <sheetName val="GRPS_COMPETENCIA_SIN_MARTIN_912"/>
      <sheetName val="AUD_S_SANTA_9612"/>
      <sheetName val="AUD_S_SANTA_9712"/>
      <sheetName val="OCUPACION_SS_9612"/>
      <sheetName val="Maestros"/>
      <sheetName val="OCUPACION_SS_9712"/>
      <sheetName val="_S_SANTA_9712"/>
      <sheetName val="_S_SANTA_9612"/>
      <sheetName val="AUD_P_MAYO_97_12"/>
      <sheetName val="OCUPACION_P_MAYO_9712"/>
      <sheetName val="P__MAYO_9712"/>
      <sheetName val="GRPS_TV_98_alt_2_40&quot;12"/>
      <sheetName val="GRPS_TV_9813"/>
      <sheetName val="GRPS_TV_98_alt_213"/>
      <sheetName val="CONSUMO_TV13"/>
      <sheetName val="GRPS_COMPETENCIA_CON_MARTINI_14"/>
      <sheetName val="GRPS_COMPETENCIA_SIN_MARTINI_14"/>
      <sheetName val="GRPS_COMPETENCIA_CON__MARTIN_14"/>
      <sheetName val="GRPS_COMPETENCIA_SIN_MARTIN_913"/>
      <sheetName val="AUD_S_SANTA_9613"/>
      <sheetName val="AUD_S_SANTA_9713"/>
      <sheetName val="OCUPACION_SS_9613"/>
      <sheetName val="OCUPACION_SS_9713"/>
      <sheetName val="_S_SANTA_9713"/>
      <sheetName val="_S_SANTA_9613"/>
      <sheetName val="AUD_P_MAYO_97_13"/>
      <sheetName val="OCUPACION_P_MAYO_9713"/>
      <sheetName val="P__MAYO_9713"/>
      <sheetName val="GRPS_TV_98_alt_2_40&quot;13"/>
      <sheetName val="GRPS_TV_9814"/>
      <sheetName val="GRPS_TV_98_alt_214"/>
      <sheetName val="CONSUMO_TV14"/>
      <sheetName val="GRPS_COMPETENCIA_CON_MARTINI_15"/>
      <sheetName val="GRPS_COMPETENCIA_SIN_MARTINI_15"/>
      <sheetName val="GRPS_COMPETENCIA_CON__MARTIN_15"/>
      <sheetName val="GRPS_COMPETENCIA_SIN_MARTIN_914"/>
      <sheetName val="AUD_S_SANTA_9614"/>
      <sheetName val="AUD_S_SANTA_9714"/>
      <sheetName val="OCUPACION_SS_9614"/>
      <sheetName val="OCUPACION_SS_9714"/>
      <sheetName val="_S_SANTA_9714"/>
      <sheetName val="_S_SANTA_9614"/>
      <sheetName val="AUD_P_MAYO_97_14"/>
      <sheetName val="OCUPACION_P_MAYO_9714"/>
      <sheetName val="P__MAYO_9714"/>
      <sheetName val="GRPS_TV_98_alt_2_40&quot;14"/>
      <sheetName val="Datos Evol mens"/>
      <sheetName val=" list"/>
      <sheetName val="Selección Base"/>
      <sheetName val="Prensa Zaragoza"/>
      <sheetName val="Informe Mensual Por Dias"/>
      <sheetName val="TVE1 can"/>
      <sheetName val="Indices"/>
      <sheetName val="Depr&amp;Amort"/>
      <sheetName val="CAPEX_output"/>
      <sheetName val="Telval"/>
      <sheetName val="Datos_Evol_mens"/>
      <sheetName val="_list"/>
      <sheetName val="Selección_Base"/>
      <sheetName val="1. Pond Auditor"/>
      <sheetName val="2. Conv. Dur Auditor"/>
      <sheetName val="3. Datos Miner"/>
      <sheetName val="4. Estimaciones Pool"/>
      <sheetName val="5.Soportes"/>
      <sheetName val="7. Afinidades Infosys"/>
      <sheetName val="RESUMEN"/>
      <sheetName val="H.Pond.1"/>
      <sheetName val="H.Pond.2"/>
      <sheetName val="H.Pond.3"/>
      <sheetName val="H.Pond.4"/>
      <sheetName val="H.Pond.5"/>
      <sheetName val="H.Pond.6"/>
      <sheetName val="H.Pond.7"/>
      <sheetName val="H.Pond.8"/>
      <sheetName val="H.Pond.9"/>
      <sheetName val="H.Pond.11"/>
      <sheetName val="H.Pond.10"/>
      <sheetName val="H.Pond.12"/>
      <sheetName val="EBIQUITY-TRADE OFF"/>
      <sheetName val="ACCENTURE-KPI"/>
      <sheetName val="ACCENTURE-KPI G.1"/>
      <sheetName val="Non_Analysed_Definitions2"/>
      <sheetName val="Lookup"/>
      <sheetName val="GRPS_TV_9815"/>
      <sheetName val="GRPS_TV_98_alt_215"/>
      <sheetName val="CONSUMO_TV15"/>
      <sheetName val="GRPS_COMPETENCIA_CON_MARTINI_16"/>
      <sheetName val="GRPS_COMPETENCIA_SIN_MARTINI_16"/>
      <sheetName val="GRPS_COMPETENCIA_CON__MARTIN_16"/>
      <sheetName val="GRPS_COMPETENCIA_SIN_MARTIN_915"/>
      <sheetName val="AUD_S_SANTA_9615"/>
      <sheetName val="AUD_S_SANTA_9715"/>
      <sheetName val="OCUPACION_SS_9615"/>
      <sheetName val="OCUPACION_SS_9715"/>
      <sheetName val="_S_SANTA_9715"/>
      <sheetName val="_S_SANTA_9615"/>
      <sheetName val="AUD_P_MAYO_97_15"/>
      <sheetName val="OCUPACION_P_MAYO_9715"/>
      <sheetName val="P__MAYO_9715"/>
      <sheetName val="1__Data_Entry_BASE7"/>
      <sheetName val="Cob_Padres7"/>
      <sheetName val="Cob%_18-347"/>
      <sheetName val="Listas_y_Nombres_(DON'T_TOUCH)7"/>
      <sheetName val="2_대외공문7"/>
      <sheetName val="GRPS_TV_98_alt_2_40&quot;15"/>
      <sheetName val="Eval_Adultos8"/>
      <sheetName val="Eval_Business8"/>
      <sheetName val="Resultados_Palabras_Google8"/>
      <sheetName val="EVAL_TV_ADULTOS8"/>
      <sheetName val="FASE398_XLS7"/>
      <sheetName val="5__Data_Entry_BASE7"/>
      <sheetName val="Resultados_Diarios_smart7"/>
      <sheetName val="Formatos_y_posicionamientos7"/>
      <sheetName val="_BOOST_TV7"/>
      <sheetName val="6__Data_Entry_BASE4"/>
      <sheetName val="GRPS_TV_9816"/>
      <sheetName val="GRPS_TV_98_alt_216"/>
      <sheetName val="CONSUMO_TV16"/>
      <sheetName val="GRPS_COMPETENCIA_CON_MARTINI_17"/>
      <sheetName val="GRPS_COMPETENCIA_SIN_MARTINI_17"/>
      <sheetName val="GRPS_COMPETENCIA_CON__MARTIN_17"/>
      <sheetName val="GRPS_COMPETENCIA_SIN_MARTIN_916"/>
      <sheetName val="AUD_S_SANTA_9616"/>
      <sheetName val="AUD_S_SANTA_9716"/>
      <sheetName val="OCUPACION_SS_9616"/>
      <sheetName val="OCUPACION_SS_9716"/>
      <sheetName val="_S_SANTA_9716"/>
      <sheetName val="_S_SANTA_9616"/>
      <sheetName val="AUD_P_MAYO_97_16"/>
      <sheetName val="OCUPACION_P_MAYO_9716"/>
      <sheetName val="P__MAYO_9716"/>
      <sheetName val="Cob_Padres8"/>
      <sheetName val="Cob%_18-348"/>
      <sheetName val="1__Data_Entry_BASE8"/>
      <sheetName val="Eval_Adultos9"/>
      <sheetName val="Eval_Business9"/>
      <sheetName val="Resultados_Palabras_Google9"/>
      <sheetName val="EVAL_TV_ADULTOS9"/>
      <sheetName val="GRPS_TV_98_alt_2_40&quot;16"/>
      <sheetName val="Listas_y_Nombres_(DON'T_TOUCH)8"/>
      <sheetName val="2_대외공문8"/>
      <sheetName val="FASE398_XLS8"/>
      <sheetName val="5__Data_Entry_BASE8"/>
      <sheetName val="Resultados_Diarios_smart8"/>
      <sheetName val="Formatos_y_posicionamientos8"/>
      <sheetName val="_BOOST_TV8"/>
      <sheetName val="6__Data_Entry_BASE5"/>
      <sheetName val="Non_Analysed_Definitions3"/>
      <sheetName val="GRPS_TV_9817"/>
      <sheetName val="GRPS_TV_98_alt_217"/>
      <sheetName val="CONSUMO_TV17"/>
      <sheetName val="GRPS_COMPETENCIA_CON_MARTINI_18"/>
      <sheetName val="GRPS_COMPETENCIA_SIN_MARTINI_18"/>
      <sheetName val="GRPS_COMPETENCIA_CON__MARTIN_18"/>
      <sheetName val="GRPS_COMPETENCIA_SIN_MARTIN_917"/>
      <sheetName val="AUD_S_SANTA_9617"/>
      <sheetName val="AUD_S_SANTA_9717"/>
      <sheetName val="OCUPACION_SS_9617"/>
      <sheetName val="OCUPACION_SS_9717"/>
      <sheetName val="_S_SANTA_9717"/>
      <sheetName val="_S_SANTA_9617"/>
      <sheetName val="AUD_P_MAYO_97_17"/>
      <sheetName val="OCUPACION_P_MAYO_9717"/>
      <sheetName val="P__MAYO_9717"/>
      <sheetName val="Cob_Padres9"/>
      <sheetName val="Cob%_18-349"/>
      <sheetName val="1__Data_Entry_BASE9"/>
      <sheetName val="Eval_Adultos10"/>
      <sheetName val="Eval_Business10"/>
      <sheetName val="Resultados_Palabras_Google10"/>
      <sheetName val="EVAL_TV_ADULTOS10"/>
      <sheetName val="GRPS_TV_98_alt_2_40&quot;17"/>
      <sheetName val="FASE398_XLS9"/>
      <sheetName val="Listas_y_Nombres_(DON'T_TOUCH)9"/>
      <sheetName val="2_대외공문9"/>
      <sheetName val="Formatos_y_posicionamientos9"/>
      <sheetName val="5__Data_Entry_BASE9"/>
      <sheetName val="Resultados_Diarios_smart9"/>
      <sheetName val="_BOOST_TV9"/>
      <sheetName val="6__Data_Entry_BASE6"/>
      <sheetName val="Non_Analysed_Definitions4"/>
      <sheetName val="Datos_Evol_mens1"/>
      <sheetName val="_list1"/>
      <sheetName val="Selección_Base1"/>
      <sheetName val="Prensa_Zaragoza"/>
      <sheetName val="Informe_Mensual_Por_Dias"/>
      <sheetName val="TVE1_can"/>
      <sheetName val="1__Pond_Auditor"/>
      <sheetName val="2__Conv__Dur_Auditor"/>
      <sheetName val="3__Datos_Miner"/>
      <sheetName val="4__Estimaciones_Pool"/>
      <sheetName val="5_Soportes"/>
      <sheetName val="7__Afinidades_Infosys"/>
      <sheetName val="H_Pond_1"/>
      <sheetName val="H_Pond_2"/>
      <sheetName val="H_Pond_3"/>
      <sheetName val="H_Pond_4"/>
      <sheetName val="H_Pond_5"/>
      <sheetName val="H_Pond_6"/>
      <sheetName val="H_Pond_7"/>
      <sheetName val="H_Pond_8"/>
      <sheetName val="H_Pond_9"/>
      <sheetName val="H_Pond_11"/>
      <sheetName val="H_Pond_10"/>
      <sheetName val="H_Pond_12"/>
      <sheetName val="EBIQUITY-TRADE_OFF"/>
      <sheetName val="ACCENTURE-KPI_G_1"/>
      <sheetName val="00 LTD 1Q"/>
      <sheetName val="Combos"/>
      <sheetName val="GRPS_TV_9819"/>
      <sheetName val="GRPS_TV_98_alt_219"/>
      <sheetName val="CONSUMO_TV19"/>
      <sheetName val="GRPS_COMPETENCIA_CON_MARTINI_20"/>
      <sheetName val="GRPS_COMPETENCIA_SIN_MARTINI_20"/>
      <sheetName val="GRPS_COMPETENCIA_CON__MARTIN_20"/>
      <sheetName val="GRPS_COMPETENCIA_SIN_MARTIN_919"/>
      <sheetName val="AUD_S_SANTA_9619"/>
      <sheetName val="AUD_S_SANTA_9719"/>
      <sheetName val="OCUPACION_SS_9619"/>
      <sheetName val="OCUPACION_SS_9719"/>
      <sheetName val="_S_SANTA_9719"/>
      <sheetName val="_S_SANTA_9619"/>
      <sheetName val="AUD_P_MAYO_97_19"/>
      <sheetName val="OCUPACION_P_MAYO_9719"/>
      <sheetName val="P__MAYO_9719"/>
      <sheetName val="Cob_Padres11"/>
      <sheetName val="Cob%_18-3411"/>
      <sheetName val="1__Data_Entry_BASE11"/>
      <sheetName val="Eval_Adultos12"/>
      <sheetName val="Eval_Business12"/>
      <sheetName val="Resultados_Palabras_Google12"/>
      <sheetName val="EVAL_TV_ADULTOS12"/>
      <sheetName val="GRPS_TV_98_alt_2_40&quot;19"/>
      <sheetName val="Listas_y_Nombres_(DON'T_TOUCH11"/>
      <sheetName val="2_대외공문11"/>
      <sheetName val="FASE398_XLS11"/>
      <sheetName val="5__Data_Entry_BASE11"/>
      <sheetName val="Resultados_Diarios_smart11"/>
      <sheetName val="Formatos_y_posicionamientos11"/>
      <sheetName val="_BOOST_TV11"/>
      <sheetName val="6__Data_Entry_BASE8"/>
      <sheetName val="Non_Analysed_Definitions6"/>
      <sheetName val="Datos_Evol_mens3"/>
      <sheetName val="_list3"/>
      <sheetName val="Selección_Base3"/>
      <sheetName val="Prensa_Zaragoza2"/>
      <sheetName val="Informe_Mensual_Por_Dias2"/>
      <sheetName val="TVE1_can2"/>
      <sheetName val="1__Pond_Auditor2"/>
      <sheetName val="2__Conv__Dur_Auditor2"/>
      <sheetName val="3__Datos_Miner2"/>
      <sheetName val="4__Estimaciones_Pool2"/>
      <sheetName val="5_Soportes2"/>
      <sheetName val="7__Afinidades_Infosys2"/>
      <sheetName val="H_Pond_14"/>
      <sheetName val="H_Pond_22"/>
      <sheetName val="H_Pond_32"/>
      <sheetName val="H_Pond_42"/>
      <sheetName val="H_Pond_52"/>
      <sheetName val="H_Pond_62"/>
      <sheetName val="H_Pond_72"/>
      <sheetName val="H_Pond_82"/>
      <sheetName val="H_Pond_92"/>
      <sheetName val="H_Pond_112"/>
      <sheetName val="H_Pond_102"/>
      <sheetName val="H_Pond_122"/>
      <sheetName val="EBIQUITY-TRADE_OFF2"/>
      <sheetName val="ACCENTURE-KPI_G_12"/>
      <sheetName val="GRPS_TV_9818"/>
      <sheetName val="GRPS_TV_98_alt_218"/>
      <sheetName val="CONSUMO_TV18"/>
      <sheetName val="GRPS_COMPETENCIA_CON_MARTINI_19"/>
      <sheetName val="GRPS_COMPETENCIA_SIN_MARTINI_19"/>
      <sheetName val="GRPS_COMPETENCIA_CON__MARTIN_19"/>
      <sheetName val="GRPS_COMPETENCIA_SIN_MARTIN_918"/>
      <sheetName val="AUD_S_SANTA_9618"/>
      <sheetName val="AUD_S_SANTA_9718"/>
      <sheetName val="OCUPACION_SS_9618"/>
      <sheetName val="OCUPACION_SS_9718"/>
      <sheetName val="_S_SANTA_9718"/>
      <sheetName val="_S_SANTA_9618"/>
      <sheetName val="AUD_P_MAYO_97_18"/>
      <sheetName val="OCUPACION_P_MAYO_9718"/>
      <sheetName val="P__MAYO_9718"/>
      <sheetName val="Cob_Padres10"/>
      <sheetName val="Cob%_18-3410"/>
      <sheetName val="1__Data_Entry_BASE10"/>
      <sheetName val="Eval_Adultos11"/>
      <sheetName val="Eval_Business11"/>
      <sheetName val="Resultados_Palabras_Google11"/>
      <sheetName val="EVAL_TV_ADULTOS11"/>
      <sheetName val="GRPS_TV_98_alt_2_40&quot;18"/>
      <sheetName val="Listas_y_Nombres_(DON'T_TOUCH10"/>
      <sheetName val="2_대외공문10"/>
      <sheetName val="FASE398_XLS10"/>
      <sheetName val="5__Data_Entry_BASE10"/>
      <sheetName val="Resultados_Diarios_smart10"/>
      <sheetName val="Formatos_y_posicionamientos10"/>
      <sheetName val="_BOOST_TV10"/>
      <sheetName val="6__Data_Entry_BASE7"/>
      <sheetName val="Non_Analysed_Definitions5"/>
      <sheetName val="Datos_Evol_mens2"/>
      <sheetName val="_list2"/>
      <sheetName val="Selección_Base2"/>
      <sheetName val="Prensa_Zaragoza1"/>
      <sheetName val="Informe_Mensual_Por_Dias1"/>
      <sheetName val="TVE1_can1"/>
      <sheetName val="1__Pond_Auditor1"/>
      <sheetName val="2__Conv__Dur_Auditor1"/>
      <sheetName val="3__Datos_Miner1"/>
      <sheetName val="4__Estimaciones_Pool1"/>
      <sheetName val="5_Soportes1"/>
      <sheetName val="7__Afinidades_Infosys1"/>
      <sheetName val="H_Pond_13"/>
      <sheetName val="H_Pond_21"/>
      <sheetName val="H_Pond_31"/>
      <sheetName val="H_Pond_41"/>
      <sheetName val="H_Pond_51"/>
      <sheetName val="H_Pond_61"/>
      <sheetName val="H_Pond_71"/>
      <sheetName val="H_Pond_81"/>
      <sheetName val="H_Pond_91"/>
      <sheetName val="H_Pond_111"/>
      <sheetName val="H_Pond_101"/>
      <sheetName val="H_Pond_121"/>
      <sheetName val="EBIQUITY-TRADE_OFF1"/>
      <sheetName val="ACCENTURE-KPI_G_11"/>
      <sheetName val="Tablas"/>
      <sheetName val="Guía"/>
      <sheetName val="Base de Datos"/>
      <sheetName val="Plano"/>
      <sheetName val="Resumo"/>
      <sheetName val="Res__Mês"/>
      <sheetName val="PRC-TV_(0)"/>
      <sheetName val="Pauta"/>
      <sheetName val="Sheet3"/>
      <sheetName val="Non_Analysed_Definitions7"/>
      <sheetName val="Datos_Evol_mens4"/>
      <sheetName val="_list4"/>
      <sheetName val="Selección_Base4"/>
      <sheetName val="GRPS_TV_9820"/>
      <sheetName val="GRPS_TV_98_alt_220"/>
      <sheetName val="CONSUMO_TV20"/>
      <sheetName val="GRPS_COMPETENCIA_CON_MARTINI_21"/>
      <sheetName val="GRPS_COMPETENCIA_SIN_MARTINI_21"/>
      <sheetName val="GRPS_COMPETENCIA_CON__MARTIN_21"/>
      <sheetName val="GRPS_COMPETENCIA_SIN_MARTIN_920"/>
      <sheetName val="AUD_S_SANTA_9620"/>
      <sheetName val="AUD_S_SANTA_9720"/>
      <sheetName val="OCUPACION_SS_9620"/>
      <sheetName val="OCUPACION_SS_9720"/>
      <sheetName val="_S_SANTA_9720"/>
      <sheetName val="_S_SANTA_9620"/>
      <sheetName val="AUD_P_MAYO_97_20"/>
      <sheetName val="OCUPACION_P_MAYO_9720"/>
      <sheetName val="P__MAYO_9720"/>
      <sheetName val="Cob_Padres12"/>
      <sheetName val="Cob%_18-3412"/>
      <sheetName val="GRPS_TV_98_alt_2_40&quot;20"/>
      <sheetName val="FASE398_XLS12"/>
      <sheetName val="1__Data_Entry_BASE12"/>
      <sheetName val="Listas_y_Nombres_(DON'T_TOUCH12"/>
      <sheetName val="2_대외공문12"/>
      <sheetName val="Eval_Adultos13"/>
      <sheetName val="Eval_Business13"/>
      <sheetName val="Resultados_Palabras_Google13"/>
      <sheetName val="EVAL_TV_ADULTOS13"/>
      <sheetName val="5__Data_Entry_BASE12"/>
      <sheetName val="Formatos_y_posicionamientos12"/>
      <sheetName val="Resultados_Diarios_smart12"/>
      <sheetName val="Non_Analysed_Definitions8"/>
      <sheetName val="_BOOST_TV12"/>
      <sheetName val="6__Data_Entry_BASE9"/>
      <sheetName val="Datos_Evol_mens5"/>
      <sheetName val="_list5"/>
      <sheetName val="Selección_Base5"/>
      <sheetName val="Prensa_Zaragoza3"/>
      <sheetName val="Informe_Mensual_Por_Dias3"/>
      <sheetName val="TVE1_can3"/>
      <sheetName val="GRPS_TV_9821"/>
      <sheetName val="GRPS_TV_98_alt_221"/>
      <sheetName val="CONSUMO_TV21"/>
      <sheetName val="GRPS_COMPETENCIA_CON_MARTINI_22"/>
      <sheetName val="GRPS_COMPETENCIA_SIN_MARTINI_22"/>
      <sheetName val="GRPS_COMPETENCIA_CON__MARTIN_22"/>
      <sheetName val="GRPS_COMPETENCIA_SIN_MARTIN_921"/>
      <sheetName val="AUD_S_SANTA_9621"/>
      <sheetName val="AUD_S_SANTA_9721"/>
      <sheetName val="OCUPACION_SS_9621"/>
      <sheetName val="OCUPACION_SS_9721"/>
      <sheetName val="_S_SANTA_9721"/>
      <sheetName val="_S_SANTA_9621"/>
      <sheetName val="AUD_P_MAYO_97_21"/>
      <sheetName val="OCUPACION_P_MAYO_9721"/>
      <sheetName val="P__MAYO_9721"/>
      <sheetName val="Cob_Padres13"/>
      <sheetName val="Cob%_18-3413"/>
      <sheetName val="GRPS_TV_98_alt_2_40&quot;21"/>
      <sheetName val="FASE398_XLS13"/>
      <sheetName val="1__Data_Entry_BASE13"/>
      <sheetName val="Listas_y_Nombres_(DON'T_TOUCH13"/>
      <sheetName val="2_대외공문13"/>
      <sheetName val="Eval_Adultos14"/>
      <sheetName val="Eval_Business14"/>
      <sheetName val="Resultados_Palabras_Google14"/>
      <sheetName val="EVAL_TV_ADULTOS14"/>
      <sheetName val="5__Data_Entry_BASE13"/>
      <sheetName val="Formatos_y_posicionamientos13"/>
      <sheetName val="Resultados_Diarios_smart13"/>
      <sheetName val="Non_Analysed_Definitions9"/>
      <sheetName val="_BOOST_TV13"/>
      <sheetName val="6__Data_Entry_BASE10"/>
      <sheetName val="Datos_Evol_mens6"/>
      <sheetName val="_list6"/>
      <sheetName val="Selección_Base6"/>
      <sheetName val="Prensa_Zaragoza4"/>
      <sheetName val="Informe_Mensual_Por_Dias4"/>
      <sheetName val="TVE1_can4"/>
      <sheetName val="1__Pond_Auditor3"/>
      <sheetName val="2__Conv__Dur_Auditor3"/>
      <sheetName val="3__Datos_Miner3"/>
      <sheetName val="4__Estimaciones_Pool3"/>
      <sheetName val="5_Soportes3"/>
      <sheetName val="7__Afinidades_Infosys3"/>
      <sheetName val="H_Pond_15"/>
      <sheetName val="H_Pond_23"/>
      <sheetName val="H_Pond_33"/>
      <sheetName val="H_Pond_43"/>
      <sheetName val="H_Pond_53"/>
      <sheetName val="H_Pond_63"/>
      <sheetName val="H_Pond_73"/>
      <sheetName val="H_Pond_83"/>
      <sheetName val="H_Pond_93"/>
      <sheetName val="H_Pond_113"/>
      <sheetName val="H_Pond_103"/>
      <sheetName val="H_Pond_123"/>
      <sheetName val="EBIQUITY-TRADE_OFF3"/>
      <sheetName val="ACCENTURE-KPI_G_13"/>
      <sheetName val="00_LTD_1Q"/>
      <sheetName val="GRPS_TV_9822"/>
      <sheetName val="GRPS_TV_98_alt_222"/>
      <sheetName val="CONSUMO_TV22"/>
      <sheetName val="GRPS_COMPETENCIA_CON_MARTINI_23"/>
      <sheetName val="GRPS_COMPETENCIA_SIN_MARTINI_23"/>
      <sheetName val="GRPS_COMPETENCIA_CON__MARTIN_23"/>
      <sheetName val="GRPS_COMPETENCIA_SIN_MARTIN_922"/>
      <sheetName val="AUD_S_SANTA_9622"/>
      <sheetName val="AUD_S_SANTA_9722"/>
      <sheetName val="OCUPACION_SS_9622"/>
      <sheetName val="OCUPACION_SS_9722"/>
      <sheetName val="_S_SANTA_9722"/>
      <sheetName val="_S_SANTA_9622"/>
      <sheetName val="AUD_P_MAYO_97_22"/>
      <sheetName val="OCUPACION_P_MAYO_9722"/>
      <sheetName val="P__MAYO_9722"/>
      <sheetName val="Cob_Padres14"/>
      <sheetName val="Cob%_18-3414"/>
      <sheetName val="GRPS_TV_98_alt_2_40&quot;22"/>
      <sheetName val="FASE398_XLS14"/>
      <sheetName val="1__Data_Entry_BASE14"/>
      <sheetName val="Listas_y_Nombres_(DON'T_TOUCH14"/>
      <sheetName val="2_대외공문14"/>
      <sheetName val="Eval_Adultos15"/>
      <sheetName val="Eval_Business15"/>
      <sheetName val="Resultados_Palabras_Google15"/>
      <sheetName val="EVAL_TV_ADULTOS15"/>
      <sheetName val="5__Data_Entry_BASE14"/>
      <sheetName val="Formatos_y_posicionamientos14"/>
      <sheetName val="Resultados_Diarios_smart14"/>
      <sheetName val="Non_Analysed_Definitions10"/>
      <sheetName val="_BOOST_TV14"/>
      <sheetName val="6__Data_Entry_BASE11"/>
      <sheetName val="Datos_Evol_mens7"/>
      <sheetName val="_list7"/>
      <sheetName val="Selección_Base7"/>
      <sheetName val="Prensa_Zaragoza5"/>
      <sheetName val="Informe_Mensual_Por_Dias5"/>
      <sheetName val="TVE1_can5"/>
      <sheetName val="1__Pond_Auditor4"/>
      <sheetName val="2__Conv__Dur_Auditor4"/>
      <sheetName val="3__Datos_Miner4"/>
      <sheetName val="4__Estimaciones_Pool4"/>
      <sheetName val="5_Soportes4"/>
      <sheetName val="7__Afinidades_Infosys4"/>
      <sheetName val="H_Pond_16"/>
      <sheetName val="H_Pond_24"/>
      <sheetName val="H_Pond_34"/>
      <sheetName val="H_Pond_44"/>
      <sheetName val="H_Pond_54"/>
      <sheetName val="H_Pond_64"/>
      <sheetName val="H_Pond_74"/>
      <sheetName val="H_Pond_84"/>
      <sheetName val="H_Pond_94"/>
      <sheetName val="H_Pond_114"/>
      <sheetName val="H_Pond_104"/>
      <sheetName val="H_Pond_124"/>
      <sheetName val="EBIQUITY-TRADE_OFF4"/>
      <sheetName val="ACCENTURE-KPI_G_14"/>
      <sheetName val="00_LTD_1Q1"/>
      <sheetName val="Datos graf MMI MMG"/>
      <sheetName val="Datos_graf_MMI_MMG"/>
      <sheetName val="Formatos"/>
      <sheetName val="IG Video  Ad"/>
      <sheetName val="00_LTD_1Q2"/>
      <sheetName val="Datos_graf_MMI_MMG2"/>
      <sheetName val="Datos_graf_MMI_MMG1"/>
      <sheetName val="Datos_graf_MMI_MMG3"/>
      <sheetName val="00_LTD_1Q3"/>
      <sheetName val="IG_Video__Ad"/>
      <sheetName val="Datos_graf_MMI_MMG4"/>
      <sheetName val="00_LTD_1Q4"/>
      <sheetName val="IG_Video__Ad1"/>
      <sheetName val="IG_Video__Ad2"/>
      <sheetName val="nomenclatura"/>
      <sheetName val="Hoja de Datos"/>
      <sheetName val="Maestros (2)"/>
      <sheetName val="Indicadores"/>
      <sheetName val="inc. claim 97"/>
      <sheetName val="List"/>
      <sheetName val="Data Validation"/>
      <sheetName val="Valores MMC"/>
      <sheetName val="GRPS_TV_9823"/>
      <sheetName val="GRPS_TV_98_alt_223"/>
      <sheetName val="CONSUMO_TV23"/>
      <sheetName val="GRPS_COMPETENCIA_CON_MARTINI_24"/>
      <sheetName val="GRPS_COMPETENCIA_SIN_MARTINI_24"/>
      <sheetName val="GRPS_COMPETENCIA_CON__MARTIN_24"/>
      <sheetName val="GRPS_COMPETENCIA_SIN_MARTIN_923"/>
      <sheetName val="AUD_S_SANTA_9623"/>
      <sheetName val="AUD_S_SANTA_9723"/>
      <sheetName val="OCUPACION_SS_9623"/>
      <sheetName val="OCUPACION_SS_9723"/>
      <sheetName val="_S_SANTA_9723"/>
      <sheetName val="_S_SANTA_9623"/>
      <sheetName val="AUD_P_MAYO_97_23"/>
      <sheetName val="OCUPACION_P_MAYO_9723"/>
      <sheetName val="P__MAYO_9723"/>
      <sheetName val="Cob_Padres15"/>
      <sheetName val="Cob%_18-3415"/>
      <sheetName val="GRPS_TV_98_alt_2_40&quot;23"/>
      <sheetName val="FASE398_XLS15"/>
      <sheetName val="1__Data_Entry_BASE15"/>
      <sheetName val="Listas_y_Nombres_(DON'T_TOUCH15"/>
      <sheetName val="2_대외공문15"/>
      <sheetName val="Eval_Adultos16"/>
      <sheetName val="Eval_Business16"/>
      <sheetName val="Resultados_Palabras_Google16"/>
      <sheetName val="EVAL_TV_ADULTOS16"/>
      <sheetName val="5__Data_Entry_BASE15"/>
      <sheetName val="Formatos_y_posicionamientos15"/>
      <sheetName val="Resultados_Diarios_smart15"/>
      <sheetName val="Non_Analysed_Definitions11"/>
      <sheetName val="_BOOST_TV15"/>
      <sheetName val="6__Data_Entry_BASE12"/>
      <sheetName val="Datos_Evol_mens8"/>
      <sheetName val="_list8"/>
      <sheetName val="Selección_Base8"/>
      <sheetName val="Prensa_Zaragoza6"/>
      <sheetName val="Informe_Mensual_Por_Dias6"/>
      <sheetName val="TVE1_can6"/>
      <sheetName val="1__Pond_Auditor5"/>
      <sheetName val="2__Conv__Dur_Auditor5"/>
      <sheetName val="3__Datos_Miner5"/>
      <sheetName val="4__Estimaciones_Pool5"/>
      <sheetName val="5_Soportes5"/>
      <sheetName val="7__Afinidades_Infosys5"/>
      <sheetName val="H_Pond_17"/>
      <sheetName val="H_Pond_25"/>
      <sheetName val="H_Pond_35"/>
      <sheetName val="H_Pond_45"/>
      <sheetName val="H_Pond_55"/>
      <sheetName val="H_Pond_65"/>
      <sheetName val="H_Pond_75"/>
      <sheetName val="H_Pond_85"/>
      <sheetName val="H_Pond_95"/>
      <sheetName val="H_Pond_115"/>
      <sheetName val="H_Pond_105"/>
      <sheetName val="H_Pond_125"/>
      <sheetName val="EBIQUITY-TRADE_OFF5"/>
      <sheetName val="ACCENTURE-KPI_G_15"/>
      <sheetName val="00_LTD_1Q5"/>
      <sheetName val="Datos_graf_MMI_MMG5"/>
      <sheetName val="Base_de_Datos"/>
      <sheetName val="GRPS_TV_9824"/>
      <sheetName val="GRPS_TV_98_alt_224"/>
      <sheetName val="CONSUMO_TV24"/>
      <sheetName val="GRPS_COMPETENCIA_CON_MARTINI_25"/>
      <sheetName val="GRPS_COMPETENCIA_SIN_MARTINI_25"/>
      <sheetName val="GRPS_COMPETENCIA_CON__MARTIN_25"/>
      <sheetName val="GRPS_COMPETENCIA_SIN_MARTIN_924"/>
      <sheetName val="AUD_S_SANTA_9624"/>
      <sheetName val="AUD_S_SANTA_9724"/>
      <sheetName val="OCUPACION_SS_9624"/>
      <sheetName val="OCUPACION_SS_9724"/>
      <sheetName val="_S_SANTA_9724"/>
      <sheetName val="_S_SANTA_9624"/>
      <sheetName val="AUD_P_MAYO_97_24"/>
      <sheetName val="OCUPACION_P_MAYO_9724"/>
      <sheetName val="P__MAYO_9724"/>
      <sheetName val="Cob_Padres16"/>
      <sheetName val="Cob%_18-3416"/>
      <sheetName val="GRPS_TV_98_alt_2_40&quot;24"/>
      <sheetName val="FASE398_XLS16"/>
      <sheetName val="1__Data_Entry_BASE16"/>
      <sheetName val="Listas_y_Nombres_(DON'T_TOUCH16"/>
      <sheetName val="2_대외공문16"/>
      <sheetName val="Eval_Adultos17"/>
      <sheetName val="Eval_Business17"/>
      <sheetName val="Resultados_Palabras_Google17"/>
      <sheetName val="EVAL_TV_ADULTOS17"/>
      <sheetName val="5__Data_Entry_BASE16"/>
      <sheetName val="Formatos_y_posicionamientos16"/>
      <sheetName val="Resultados_Diarios_smart16"/>
      <sheetName val="Non_Analysed_Definitions12"/>
      <sheetName val="_BOOST_TV16"/>
      <sheetName val="6__Data_Entry_BASE13"/>
      <sheetName val="Datos_Evol_mens9"/>
      <sheetName val="_list9"/>
      <sheetName val="Selección_Base9"/>
      <sheetName val="Prensa_Zaragoza7"/>
      <sheetName val="Informe_Mensual_Por_Dias7"/>
      <sheetName val="TVE1_can7"/>
      <sheetName val="1__Pond_Auditor6"/>
      <sheetName val="2__Conv__Dur_Auditor6"/>
      <sheetName val="3__Datos_Miner6"/>
      <sheetName val="4__Estimaciones_Pool6"/>
      <sheetName val="5_Soportes6"/>
      <sheetName val="7__Afinidades_Infosys6"/>
      <sheetName val="H_Pond_18"/>
      <sheetName val="H_Pond_26"/>
      <sheetName val="H_Pond_36"/>
      <sheetName val="H_Pond_46"/>
      <sheetName val="H_Pond_56"/>
      <sheetName val="H_Pond_66"/>
      <sheetName val="H_Pond_76"/>
      <sheetName val="H_Pond_86"/>
      <sheetName val="H_Pond_96"/>
      <sheetName val="H_Pond_116"/>
      <sheetName val="H_Pond_106"/>
      <sheetName val="H_Pond_126"/>
      <sheetName val="EBIQUITY-TRADE_OFF6"/>
      <sheetName val="ACCENTURE-KPI_G_16"/>
      <sheetName val="00_LTD_1Q6"/>
      <sheetName val="Datos_graf_MMI_MMG6"/>
      <sheetName val="IG_Video__Ad3"/>
      <sheetName val="Base_de_Datos1"/>
      <sheetName val="Hoja_de_Datos"/>
      <sheetName val="Maestros_(2)"/>
      <sheetName val="inc__claim_97"/>
      <sheetName val="Data_Validation"/>
      <sheetName val="Valores_MMC"/>
      <sheetName val=""/>
      <sheetName val="Index"/>
      <sheetName val="Codigo URLS"/>
      <sheetName val="IG_Video__Ad4"/>
      <sheetName val="Maestros_(2)1"/>
      <sheetName val="Hoja_de_Datos1"/>
      <sheetName val="SPAIN Online "/>
      <sheetName val="Propuesta TV"/>
      <sheetName val="Histórico"/>
      <sheetName val="Maestros_(2)2"/>
      <sheetName val="Propuesta_TV2"/>
      <sheetName val="inc__claim_971"/>
      <sheetName val="Propuesta_TV"/>
      <sheetName val="Propuesta_TV1"/>
      <sheetName val="2. Definitions"/>
      <sheetName val="GRPS_TV_9825"/>
      <sheetName val="GRPS_TV_98_alt_225"/>
      <sheetName val="CONSUMO_TV25"/>
      <sheetName val="GRPS_COMPETENCIA_CON_MARTINI_26"/>
      <sheetName val="GRPS_COMPETENCIA_SIN_MARTINI_26"/>
      <sheetName val="GRPS_COMPETENCIA_CON__MARTIN_26"/>
      <sheetName val="GRPS_COMPETENCIA_SIN_MARTIN_925"/>
      <sheetName val="AUD_S_SANTA_9625"/>
      <sheetName val="AUD_S_SANTA_9725"/>
      <sheetName val="OCUPACION_SS_9625"/>
      <sheetName val="OCUPACION_SS_9725"/>
      <sheetName val="_S_SANTA_9725"/>
      <sheetName val="_S_SANTA_9625"/>
      <sheetName val="AUD_P_MAYO_97_25"/>
      <sheetName val="OCUPACION_P_MAYO_9725"/>
      <sheetName val="P__MAYO_9725"/>
      <sheetName val="Cob_Padres17"/>
      <sheetName val="Cob%_18-3417"/>
      <sheetName val="GRPS_TV_98_alt_2_40&quot;25"/>
      <sheetName val="FASE398_XLS17"/>
      <sheetName val="1__Data_Entry_BASE17"/>
      <sheetName val="Listas_y_Nombres_(DON'T_TOUCH17"/>
      <sheetName val="2_대외공문17"/>
      <sheetName val="Eval_Adultos18"/>
      <sheetName val="Eval_Business18"/>
      <sheetName val="Resultados_Palabras_Google18"/>
      <sheetName val="EVAL_TV_ADULTOS18"/>
      <sheetName val="5__Data_Entry_BASE17"/>
      <sheetName val="Formatos_y_posicionamientos17"/>
      <sheetName val="Resultados_Diarios_smart17"/>
      <sheetName val="Non_Analysed_Definitions13"/>
      <sheetName val="_BOOST_TV17"/>
      <sheetName val="6__Data_Entry_BASE14"/>
      <sheetName val="Datos_Evol_mens10"/>
      <sheetName val="_list10"/>
      <sheetName val="Selección_Base10"/>
      <sheetName val="Prensa_Zaragoza8"/>
      <sheetName val="Informe_Mensual_Por_Dias8"/>
      <sheetName val="TVE1_can8"/>
      <sheetName val="1__Pond_Auditor7"/>
      <sheetName val="2__Conv__Dur_Auditor7"/>
      <sheetName val="3__Datos_Miner7"/>
      <sheetName val="4__Estimaciones_Pool7"/>
      <sheetName val="5_Soportes7"/>
      <sheetName val="7__Afinidades_Infosys7"/>
      <sheetName val="H_Pond_19"/>
      <sheetName val="H_Pond_27"/>
      <sheetName val="H_Pond_37"/>
      <sheetName val="H_Pond_47"/>
      <sheetName val="H_Pond_57"/>
      <sheetName val="H_Pond_67"/>
      <sheetName val="H_Pond_77"/>
      <sheetName val="H_Pond_87"/>
      <sheetName val="H_Pond_97"/>
      <sheetName val="H_Pond_117"/>
      <sheetName val="H_Pond_107"/>
      <sheetName val="H_Pond_127"/>
      <sheetName val="EBIQUITY-TRADE_OFF7"/>
      <sheetName val="ACCENTURE-KPI_G_17"/>
      <sheetName val="00_LTD_1Q7"/>
      <sheetName val="Datos_graf_MMI_MMG7"/>
      <sheetName val="Base_de_Datos2"/>
      <sheetName val="Data_Validation1"/>
      <sheetName val="Valores_MMC1"/>
      <sheetName val="Datos Julio 2017"/>
      <sheetName val="Data_Validation2"/>
      <sheetName val="Costes tecnologicos"/>
      <sheetName val="TITULO"/>
      <sheetName val="Targets"/>
      <sheetName val="Cost Table"/>
      <sheetName val="Datos Clave Seguimiento"/>
      <sheetName val="Portada"/>
      <sheetName val="Workings Tab"/>
      <sheetName val="Maestro"/>
      <sheetName val="Mapa Detalhado de TV"/>
      <sheetName val="OPTICO SICAL v.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 refreshError="1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 refreshError="1"/>
      <sheetData sheetId="896"/>
      <sheetData sheetId="897" refreshError="1"/>
      <sheetData sheetId="898" refreshError="1"/>
      <sheetData sheetId="899"/>
      <sheetData sheetId="900"/>
      <sheetData sheetId="901"/>
      <sheetData sheetId="902" refreshError="1"/>
      <sheetData sheetId="903"/>
      <sheetData sheetId="904"/>
      <sheetData sheetId="905" refreshError="1"/>
      <sheetData sheetId="906"/>
      <sheetData sheetId="907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 refreshError="1"/>
      <sheetData sheetId="1049" refreshError="1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/>
      <sheetData sheetId="1057"/>
      <sheetData sheetId="1058"/>
      <sheetData sheetId="1059"/>
      <sheetData sheetId="1060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RECEFECBAILEYS"/>
      <sheetName val="BLOQUE_(2)"/>
      <sheetName val="ANT3_"/>
      <sheetName val="TVE1_CAN"/>
      <sheetName val="TVE2_CAN"/>
      <sheetName val="TIT_(2)"/>
      <sheetName val="Prensa_consolidado"/>
      <sheetName val="Prensa_Pag_col"/>
      <sheetName val="Prensa_Pag_B-n_legal"/>
      <sheetName val="TIT1_(4)"/>
      <sheetName val="TIT1_(3)"/>
      <sheetName val="TIT1_(6)"/>
      <sheetName val="TVE1_20&quot;"/>
      <sheetName val="LA2_20&quot;"/>
      <sheetName val="T5_20&quot;"/>
      <sheetName val="ANT3_20&quot;_I"/>
      <sheetName val="_EvaluaciónTV"/>
      <sheetName val="BLOQUE_(2)1"/>
      <sheetName val="ANT3_1"/>
      <sheetName val="TVE1_CAN1"/>
      <sheetName val="TVE2_CAN1"/>
      <sheetName val="TIT_(2)1"/>
      <sheetName val="Prensa_consolidado1"/>
      <sheetName val="Prensa_Pag_col1"/>
      <sheetName val="Prensa_Pag_B-n_legal1"/>
      <sheetName val="TIT1_(4)1"/>
      <sheetName val="TIT1_(3)1"/>
      <sheetName val="TIT1_(6)1"/>
      <sheetName val="TVE1_20&quot;1"/>
      <sheetName val="LA2_20&quot;1"/>
      <sheetName val="T5_20&quot;1"/>
      <sheetName val="ANT3_20&quot;_I1"/>
      <sheetName val="_EvaluaciónTV1"/>
      <sheetName val="TVE20&quot;"/>
      <sheetName val="MACMASK1"/>
      <sheetName val="_EvaluaciónTV2"/>
      <sheetName val="Main"/>
      <sheetName val="BLOQUE_(2)2"/>
      <sheetName val="ANT3_2"/>
      <sheetName val="TVE1_CAN2"/>
      <sheetName val="TVE2_CAN2"/>
      <sheetName val="TIT_(2)2"/>
      <sheetName val="Prensa_consolidado2"/>
      <sheetName val="Prensa_Pag_col2"/>
      <sheetName val="Prensa_Pag_B-n_legal2"/>
      <sheetName val="TIT1_(4)2"/>
      <sheetName val="TIT1_(3)2"/>
      <sheetName val="TIT1_(6)2"/>
      <sheetName val="TVE1_20&quot;2"/>
      <sheetName val="LA2_20&quot;2"/>
      <sheetName val="T5_20&quot;2"/>
      <sheetName val="ANT3_20&quot;_I2"/>
      <sheetName val="EST_DIFU.XLS"/>
      <sheetName val="EST_DIFU"/>
      <sheetName val="_EvaluaciónTV3"/>
      <sheetName val="PRC-TV (0)"/>
      <sheetName val="Sheet4"/>
      <sheetName val="EXP_COTIZA"/>
      <sheetName val="EXP_POLIZAS"/>
      <sheetName val="BS Workings"/>
      <sheetName val="Below EBITDA"/>
      <sheetName val="P&amp;L Divs"/>
      <sheetName val="Non Fin Graphs"/>
      <sheetName val="Opex"/>
      <sheetName val="BLOQUE_(2)3"/>
      <sheetName val="ANT3_3"/>
      <sheetName val="TVE1_CAN3"/>
      <sheetName val="TVE2_CAN3"/>
      <sheetName val="TIT_(2)3"/>
      <sheetName val="Prensa_consolidado3"/>
      <sheetName val="Prensa_Pag_col3"/>
      <sheetName val="Prensa_Pag_B-n_legal3"/>
      <sheetName val="TIT1_(4)3"/>
      <sheetName val="TIT1_(3)3"/>
      <sheetName val="TIT1_(6)3"/>
      <sheetName val="TVE1_20&quot;3"/>
      <sheetName val="LA2_20&quot;3"/>
      <sheetName val="T5_20&quot;3"/>
      <sheetName val="ANT3_20&quot;_I3"/>
      <sheetName val="_EvaluaciónTV4"/>
      <sheetName val="EST_DIFU_XLS"/>
      <sheetName val="CAL-221097"/>
      <sheetName val="CAL-181197"/>
      <sheetName val="BLOQUE_(2)4"/>
      <sheetName val="ANT3_4"/>
      <sheetName val="TVE1_CAN4"/>
      <sheetName val="TVE2_CAN4"/>
      <sheetName val="TIT_(2)4"/>
      <sheetName val="Prensa_consolidado4"/>
      <sheetName val="Prensa_Pag_col4"/>
      <sheetName val="Prensa_Pag_B-n_legal4"/>
      <sheetName val="TIT1_(4)4"/>
      <sheetName val="TIT1_(3)4"/>
      <sheetName val="TIT1_(6)4"/>
      <sheetName val="TVE1_20&quot;4"/>
      <sheetName val="LA2_20&quot;4"/>
      <sheetName val="T5_20&quot;4"/>
      <sheetName val="ANT3_20&quot;_I4"/>
      <sheetName val="_EvaluaciónTV5"/>
      <sheetName val="EST_DIFU_XLS1"/>
      <sheetName val="PRC-TV_(0)"/>
      <sheetName val="BS_Workings"/>
      <sheetName val="Below_EBITDA"/>
      <sheetName val="P&amp;L_Divs"/>
      <sheetName val="Non_Fin_Graphs"/>
      <sheetName val="BLOQUE_(2)5"/>
      <sheetName val="ANT3_5"/>
      <sheetName val="TVE1_CAN5"/>
      <sheetName val="TVE2_CAN5"/>
      <sheetName val="TIT_(2)5"/>
      <sheetName val="Prensa_consolidado5"/>
      <sheetName val="Prensa_Pag_col5"/>
      <sheetName val="Prensa_Pag_B-n_legal5"/>
      <sheetName val="TIT1_(4)5"/>
      <sheetName val="TIT1_(3)5"/>
      <sheetName val="TIT1_(6)5"/>
      <sheetName val="TVE1_20&quot;5"/>
      <sheetName val="LA2_20&quot;5"/>
      <sheetName val="T5_20&quot;5"/>
      <sheetName val="ANT3_20&quot;_I5"/>
      <sheetName val="_EvaluaciónTV6"/>
      <sheetName val="EST_DIFU_XLS2"/>
      <sheetName val="PRC-TV_(0)1"/>
      <sheetName val="BS_Workings1"/>
      <sheetName val="Below_EBITDA1"/>
      <sheetName val="P&amp;L_Divs1"/>
      <sheetName val="Non_Fin_Graphs1"/>
      <sheetName val="BLOQUE_(2)6"/>
      <sheetName val="ANT3_6"/>
      <sheetName val="TVE1_CAN6"/>
      <sheetName val="TVE2_CAN6"/>
      <sheetName val="TIT_(2)6"/>
      <sheetName val="Prensa_consolidado6"/>
      <sheetName val="Prensa_Pag_col6"/>
      <sheetName val="Prensa_Pag_B-n_legal6"/>
      <sheetName val="TIT1_(4)6"/>
      <sheetName val="TIT1_(3)6"/>
      <sheetName val="TIT1_(6)6"/>
      <sheetName val="TVE1_20&quot;6"/>
      <sheetName val="LA2_20&quot;6"/>
      <sheetName val="T5_20&quot;6"/>
      <sheetName val="ANT3_20&quot;_I6"/>
      <sheetName val="_EvaluaciónTV7"/>
      <sheetName val="EST_DIFU_XLS3"/>
      <sheetName val="PRC-TV_(0)2"/>
      <sheetName val="BS_Workings2"/>
      <sheetName val="Below_EBITDA2"/>
      <sheetName val="P&amp;L_Divs2"/>
      <sheetName val="Non_Fin_Graphs2"/>
      <sheetName val="BS_Workings3"/>
      <sheetName val="Below_EBITDA3"/>
      <sheetName val="P&amp;L_Divs3"/>
      <sheetName val="Non_Fin_Graphs3"/>
      <sheetName val="BLOQUE_(2)7"/>
      <sheetName val="ANT3_7"/>
      <sheetName val="TVE1_CAN7"/>
      <sheetName val="TVE2_CAN7"/>
      <sheetName val="TIT_(2)7"/>
      <sheetName val="Prensa_consolidado7"/>
      <sheetName val="Prensa_Pag_col7"/>
      <sheetName val="Prensa_Pag_B-n_legal7"/>
      <sheetName val="TIT1_(4)7"/>
      <sheetName val="TIT1_(3)7"/>
      <sheetName val="TIT1_(6)7"/>
      <sheetName val="TVE1_20&quot;7"/>
      <sheetName val="LA2_20&quot;7"/>
      <sheetName val="T5_20&quot;7"/>
      <sheetName val="ANT3_20&quot;_I7"/>
      <sheetName val="_EvaluaciónTV8"/>
      <sheetName val="EST_DIFU_XLS4"/>
      <sheetName val="BS_Workings4"/>
      <sheetName val="Below_EBITDA4"/>
      <sheetName val="P&amp;L_Divs4"/>
      <sheetName val="Non_Fin_Graphs4"/>
      <sheetName val="xBRADx"/>
      <sheetName val="BLOQUE_(2)8"/>
      <sheetName val="ANT3_8"/>
      <sheetName val="TVE1_CAN8"/>
      <sheetName val="TVE2_CAN8"/>
      <sheetName val="TIT_(2)8"/>
      <sheetName val="Prensa_consolidado8"/>
      <sheetName val="Prensa_Pag_col8"/>
      <sheetName val="Prensa_Pag_B-n_legal8"/>
      <sheetName val="TIT1_(4)8"/>
      <sheetName val="TIT1_(3)8"/>
      <sheetName val="TIT1_(6)8"/>
      <sheetName val="TVE1_20&quot;8"/>
      <sheetName val="LA2_20&quot;8"/>
      <sheetName val="T5_20&quot;8"/>
      <sheetName val="ANT3_20&quot;_I8"/>
      <sheetName val="_EvaluaciónTV9"/>
      <sheetName val="EST_DIFU_XLS5"/>
      <sheetName val="BS_Workings5"/>
      <sheetName val="Below_EBITDA5"/>
      <sheetName val="P&amp;L_Divs5"/>
      <sheetName val="Non_Fin_Graphs5"/>
      <sheetName val="BLOQUE_(2)9"/>
      <sheetName val="ANT3_9"/>
      <sheetName val="TVE1_CAN9"/>
      <sheetName val="TVE2_CAN9"/>
      <sheetName val="TIT_(2)9"/>
      <sheetName val="Prensa_consolidado9"/>
      <sheetName val="Prensa_Pag_col9"/>
      <sheetName val="Prensa_Pag_B-n_legal9"/>
      <sheetName val="TIT1_(4)9"/>
      <sheetName val="TIT1_(3)9"/>
      <sheetName val="TIT1_(6)9"/>
      <sheetName val="TVE1_20&quot;9"/>
      <sheetName val="LA2_20&quot;9"/>
      <sheetName val="T5_20&quot;9"/>
      <sheetName val="ANT3_20&quot;_I9"/>
      <sheetName val="_EvaluaciónTV10"/>
      <sheetName val="EST_DIFU_XLS6"/>
      <sheetName val="BS_Workings6"/>
      <sheetName val="Below_EBITDA6"/>
      <sheetName val="P&amp;L_Divs6"/>
      <sheetName val="Non_Fin_Graphs6"/>
      <sheetName val="AVP_Olsen"/>
      <sheetName val="AVP_Rapken"/>
      <sheetName val="AVP_Tracewell"/>
      <sheetName val="Director_Allen"/>
      <sheetName val="Director_Branch"/>
      <sheetName val="Director_Brennan"/>
      <sheetName val="Director_Cerv"/>
      <sheetName val="Director_Clymer__Byron"/>
      <sheetName val="Director_Courtney"/>
      <sheetName val="Director_Durden"/>
      <sheetName val="Director_Eichholz"/>
      <sheetName val="Director_Harrington"/>
      <sheetName val="Director_Mitchell_Stacy"/>
      <sheetName val="Director_VanCompernolle"/>
      <sheetName val="VP_BussingbyDir"/>
      <sheetName val="BLOQUE_(2)10"/>
      <sheetName val="ANT3_10"/>
      <sheetName val="TVE1_CAN10"/>
      <sheetName val="TVE2_CAN10"/>
      <sheetName val="TIT_(2)10"/>
      <sheetName val="Prensa_consolidado10"/>
      <sheetName val="Prensa_Pag_col10"/>
      <sheetName val="Prensa_Pag_B-n_legal10"/>
      <sheetName val="TIT1_(4)10"/>
      <sheetName val="TIT1_(3)10"/>
      <sheetName val="TIT1_(6)10"/>
      <sheetName val="TVE1_20&quot;10"/>
      <sheetName val="LA2_20&quot;10"/>
      <sheetName val="T5_20&quot;10"/>
      <sheetName val="ANT3_20&quot;_I10"/>
      <sheetName val="_EvaluaciónTV11"/>
      <sheetName val="EST_DIFU_XLS7"/>
      <sheetName val="PRC-TV_(0)3"/>
      <sheetName val="BS_Workings7"/>
      <sheetName val="Below_EBITDA7"/>
      <sheetName val="P&amp;L_Divs7"/>
      <sheetName val="Non_Fin_Graphs7"/>
      <sheetName val="BLOQUE_(2)11"/>
      <sheetName val="ANT3_11"/>
      <sheetName val="TVE1_CAN11"/>
      <sheetName val="TVE2_CAN11"/>
      <sheetName val="TIT_(2)11"/>
      <sheetName val="Prensa_consolidado11"/>
      <sheetName val="Prensa_Pag_col11"/>
      <sheetName val="Prensa_Pag_B-n_legal11"/>
      <sheetName val="TIT1_(4)11"/>
      <sheetName val="TIT1_(3)11"/>
      <sheetName val="TIT1_(6)11"/>
      <sheetName val="TVE1_20&quot;11"/>
      <sheetName val="LA2_20&quot;11"/>
      <sheetName val="T5_20&quot;11"/>
      <sheetName val="ANT3_20&quot;_I11"/>
      <sheetName val="_EvaluaciónTV12"/>
      <sheetName val="BLOQUE_(2)12"/>
      <sheetName val="ANT3_12"/>
      <sheetName val="TVE1_CAN12"/>
      <sheetName val="TVE2_CAN12"/>
      <sheetName val="TIT_(2)12"/>
      <sheetName val="Prensa_consolidado12"/>
      <sheetName val="Prensa_Pag_col12"/>
      <sheetName val="Prensa_Pag_B-n_legal12"/>
      <sheetName val="TIT1_(4)12"/>
      <sheetName val="TIT1_(3)12"/>
      <sheetName val="TIT1_(6)12"/>
      <sheetName val="TVE1_20&quot;12"/>
      <sheetName val="LA2_20&quot;12"/>
      <sheetName val="T5_20&quot;12"/>
      <sheetName val="ANT3_20&quot;_I12"/>
      <sheetName val="_EvaluaciónTV13"/>
      <sheetName val="BLOQUE_(2)13"/>
      <sheetName val="ANT3_13"/>
      <sheetName val="TVE1_CAN13"/>
      <sheetName val="TVE2_CAN13"/>
      <sheetName val="TIT_(2)13"/>
      <sheetName val="Prensa_consolidado13"/>
      <sheetName val="Prensa_Pag_col13"/>
      <sheetName val="Prensa_Pag_B-n_legal13"/>
      <sheetName val="TIT1_(4)13"/>
      <sheetName val="TIT1_(3)13"/>
      <sheetName val="TIT1_(6)13"/>
      <sheetName val="TVE1_20&quot;13"/>
      <sheetName val="LA2_20&quot;13"/>
      <sheetName val="T5_20&quot;13"/>
      <sheetName val="ANT3_20&quot;_I13"/>
      <sheetName val="_EvaluaciónTV14"/>
      <sheetName val="BLOQUE_(2)14"/>
      <sheetName val="ANT3_14"/>
      <sheetName val="TVE1_CAN14"/>
      <sheetName val="TVE2_CAN14"/>
      <sheetName val="TIT_(2)14"/>
      <sheetName val="Prensa_consolidado14"/>
      <sheetName val="Prensa_Pag_col14"/>
      <sheetName val="Prensa_Pag_B-n_legal14"/>
      <sheetName val="TIT1_(4)14"/>
      <sheetName val="TIT1_(3)14"/>
      <sheetName val="TIT1_(6)14"/>
      <sheetName val="TVE1_20&quot;14"/>
      <sheetName val="LA2_20&quot;14"/>
      <sheetName val="T5_20&quot;14"/>
      <sheetName val="ANT3_20&quot;_I14"/>
      <sheetName val="_EvaluaciónTV15"/>
      <sheetName val="LARCAL"/>
      <sheetName val="BLOQUE_(2)15"/>
      <sheetName val="ANT3_15"/>
      <sheetName val="TVE1_CAN15"/>
      <sheetName val="TVE2_CAN15"/>
      <sheetName val="TIT_(2)15"/>
      <sheetName val="Prensa_consolidado15"/>
      <sheetName val="Prensa_Pag_col15"/>
      <sheetName val="Prensa_Pag_B-n_legal15"/>
      <sheetName val="TIT1_(4)15"/>
      <sheetName val="TIT1_(3)15"/>
      <sheetName val="TIT1_(6)15"/>
      <sheetName val="TVE1_20&quot;15"/>
      <sheetName val="LA2_20&quot;15"/>
      <sheetName val="T5_20&quot;15"/>
      <sheetName val="ANT3_20&quot;_I15"/>
      <sheetName val="_EvaluaciónTV16"/>
      <sheetName val="BLOQUE_(2)16"/>
      <sheetName val="ANT3_16"/>
      <sheetName val="TVE1_CAN16"/>
      <sheetName val="TVE2_CAN16"/>
      <sheetName val="TIT_(2)16"/>
      <sheetName val="Prensa_consolidado16"/>
      <sheetName val="Prensa_Pag_col16"/>
      <sheetName val="Prensa_Pag_B-n_legal16"/>
      <sheetName val="TIT1_(4)16"/>
      <sheetName val="TIT1_(3)16"/>
      <sheetName val="TIT1_(6)16"/>
      <sheetName val="TVE1_20&quot;16"/>
      <sheetName val="LA2_20&quot;16"/>
      <sheetName val="T5_20&quot;16"/>
      <sheetName val="ANT3_20&quot;_I16"/>
      <sheetName val="_EvaluaciónTV17"/>
      <sheetName val="BLOQUE_(2)17"/>
      <sheetName val="ANT3_17"/>
      <sheetName val="TVE1_CAN17"/>
      <sheetName val="TVE2_CAN17"/>
      <sheetName val="TIT_(2)17"/>
      <sheetName val="Prensa_consolidado17"/>
      <sheetName val="Prensa_Pag_col17"/>
      <sheetName val="Prensa_Pag_B-n_legal17"/>
      <sheetName val="TIT1_(4)17"/>
      <sheetName val="TIT1_(3)17"/>
      <sheetName val="TIT1_(6)17"/>
      <sheetName val="TVE1_20&quot;17"/>
      <sheetName val="LA2_20&quot;17"/>
      <sheetName val="T5_20&quot;17"/>
      <sheetName val="ANT3_20&quot;_I17"/>
      <sheetName val="_EvaluaciónTV18"/>
      <sheetName val="EST_DIFU_XLS8"/>
      <sheetName val="PRC-TV_(0)4"/>
      <sheetName val="BS_Workings8"/>
      <sheetName val="Below_EBITDA8"/>
      <sheetName val="P&amp;L_Divs8"/>
      <sheetName val="Non_Fin_Graphs8"/>
      <sheetName val="Super Auto Enero"/>
      <sheetName val="PRC-TV_(0)5"/>
      <sheetName val="Super_Auto_Enero"/>
      <sheetName val="BLOQUE_(2)18"/>
      <sheetName val="ANT3_18"/>
      <sheetName val="TVE1_CAN18"/>
      <sheetName val="TVE2_CAN18"/>
      <sheetName val="TIT_(2)18"/>
      <sheetName val="Prensa_consolidado18"/>
      <sheetName val="Prensa_Pag_col18"/>
      <sheetName val="Prensa_Pag_B-n_legal18"/>
      <sheetName val="TIT1_(4)18"/>
      <sheetName val="TIT1_(3)18"/>
      <sheetName val="TIT1_(6)18"/>
      <sheetName val="TVE1_20&quot;18"/>
      <sheetName val="LA2_20&quot;18"/>
      <sheetName val="T5_20&quot;18"/>
      <sheetName val="ANT3_20&quot;_I18"/>
      <sheetName val="_EvaluaciónTV19"/>
      <sheetName val="PRC-TV_(0)6"/>
      <sheetName val="Super_Auto_Enero1"/>
      <sheetName val="BLOQUE_(2)19"/>
      <sheetName val="ANT3_19"/>
      <sheetName val="TVE1_CAN19"/>
      <sheetName val="TVE2_CAN19"/>
      <sheetName val="TIT_(2)19"/>
      <sheetName val="Prensa_consolidado19"/>
      <sheetName val="Prensa_Pag_col19"/>
      <sheetName val="Prensa_Pag_B-n_legal19"/>
      <sheetName val="TIT1_(4)19"/>
      <sheetName val="TIT1_(3)19"/>
      <sheetName val="TIT1_(6)19"/>
      <sheetName val="TVE1_20&quot;19"/>
      <sheetName val="LA2_20&quot;19"/>
      <sheetName val="T5_20&quot;19"/>
      <sheetName val="ANT3_20&quot;_I19"/>
      <sheetName val="_EvaluaciónTV20"/>
      <sheetName val="EST_DIFU_XLS9"/>
      <sheetName val="PRC-TV_(0)7"/>
      <sheetName val="BS_Workings9"/>
      <sheetName val="Below_EBITDA9"/>
      <sheetName val="P&amp;L_Divs9"/>
      <sheetName val="Non_Fin_Graphs9"/>
      <sheetName val="Super_Auto_Enero2"/>
      <sheetName val="BLOQUE_(2)20"/>
      <sheetName val="ANT3_20"/>
      <sheetName val="TVE1_CAN20"/>
      <sheetName val="TVE2_CAN20"/>
      <sheetName val="TIT_(2)20"/>
      <sheetName val="Prensa_consolidado20"/>
      <sheetName val="Prensa_Pag_col20"/>
      <sheetName val="Prensa_Pag_B-n_legal20"/>
      <sheetName val="TIT1_(4)20"/>
      <sheetName val="TIT1_(3)20"/>
      <sheetName val="TIT1_(6)20"/>
      <sheetName val="TVE1_20&quot;20"/>
      <sheetName val="LA2_20&quot;20"/>
      <sheetName val="T5_20&quot;20"/>
      <sheetName val="ANT3_20&quot;_I20"/>
      <sheetName val="_EvaluaciónTV21"/>
      <sheetName val="EST_DIFU_XLS10"/>
      <sheetName val="PRC-TV_(0)8"/>
      <sheetName val="BS_Workings10"/>
      <sheetName val="Below_EBITDA10"/>
      <sheetName val="P&amp;L_Divs10"/>
      <sheetName val="Non_Fin_Graphs10"/>
      <sheetName val="Super_Auto_Enero3"/>
      <sheetName val="BLOQUE_(2)21"/>
      <sheetName val="ANT3_21"/>
      <sheetName val="TVE1_CAN21"/>
      <sheetName val="TVE2_CAN21"/>
      <sheetName val="TIT_(2)21"/>
      <sheetName val="Prensa_consolidado21"/>
      <sheetName val="Prensa_Pag_col21"/>
      <sheetName val="Prensa_Pag_B-n_legal21"/>
      <sheetName val="TIT1_(4)21"/>
      <sheetName val="TIT1_(3)21"/>
      <sheetName val="TIT1_(6)21"/>
      <sheetName val="TVE1_20&quot;21"/>
      <sheetName val="LA2_20&quot;21"/>
      <sheetName val="T5_20&quot;21"/>
      <sheetName val="ANT3_20&quot;_I21"/>
      <sheetName val="_EvaluaciónTV22"/>
      <sheetName val="EST_DIFU_XLS11"/>
      <sheetName val="BS_Workings11"/>
      <sheetName val="Below_EBITDA11"/>
      <sheetName val="P&amp;L_Divs11"/>
      <sheetName val="Non_Fin_Graphs11"/>
      <sheetName val="PRC-TV_(0)9"/>
      <sheetName val="Super_Auto_Enero4"/>
      <sheetName val="BLOQUE_(2)22"/>
      <sheetName val="ANT3_22"/>
      <sheetName val="TVE1_CAN22"/>
      <sheetName val="TVE2_CAN22"/>
      <sheetName val="TIT_(2)22"/>
      <sheetName val="Prensa_consolidado22"/>
      <sheetName val="Prensa_Pag_col22"/>
      <sheetName val="Prensa_Pag_B-n_legal22"/>
      <sheetName val="TIT1_(4)22"/>
      <sheetName val="TIT1_(3)22"/>
      <sheetName val="TIT1_(6)22"/>
      <sheetName val="TVE1_20&quot;22"/>
      <sheetName val="LA2_20&quot;22"/>
      <sheetName val="T5_20&quot;22"/>
      <sheetName val="ANT3_20&quot;_I22"/>
      <sheetName val="_EvaluaciónTV23"/>
      <sheetName val="EST_DIFU_XLS12"/>
      <sheetName val="PRC-TV_(0)10"/>
      <sheetName val="BS_Workings12"/>
      <sheetName val="Below_EBITDA12"/>
      <sheetName val="P&amp;L_Divs12"/>
      <sheetName val="Non_Fin_Graphs12"/>
      <sheetName val="Super_Auto_Enero5"/>
      <sheetName val="BLOQUE_(2)23"/>
      <sheetName val="ANT3_23"/>
      <sheetName val="TVE1_CAN23"/>
      <sheetName val="TVE2_CAN23"/>
      <sheetName val="TIT_(2)23"/>
      <sheetName val="Prensa_consolidado23"/>
      <sheetName val="Prensa_Pag_col23"/>
      <sheetName val="Prensa_Pag_B-n_legal23"/>
      <sheetName val="TIT1_(4)23"/>
      <sheetName val="TIT1_(3)23"/>
      <sheetName val="TIT1_(6)23"/>
      <sheetName val="TVE1_20&quot;23"/>
      <sheetName val="LA2_20&quot;23"/>
      <sheetName val="T5_20&quot;23"/>
      <sheetName val="ANT3_20&quot;_I23"/>
      <sheetName val="_EvaluaciónTV24"/>
      <sheetName val="EST_DIFU_XLS13"/>
      <sheetName val="PRC-TV_(0)11"/>
      <sheetName val="BS_Workings13"/>
      <sheetName val="Below_EBITDA13"/>
      <sheetName val="P&amp;L_Divs13"/>
      <sheetName val="Non_Fin_Graphs13"/>
      <sheetName val="Super_Auto_Enero6"/>
      <sheetName val="Sheet2"/>
      <sheetName val="Sheet3"/>
      <sheetName val="AUD marca TVE"/>
      <sheetName val="bac4"/>
      <sheetName val="BLOQUE_(2)24"/>
      <sheetName val="ANT3_24"/>
      <sheetName val="TVE1_CAN24"/>
      <sheetName val="TVE2_CAN24"/>
      <sheetName val="TIT_(2)24"/>
      <sheetName val="Prensa_consolidado24"/>
      <sheetName val="Prensa_Pag_col24"/>
      <sheetName val="Prensa_Pag_B-n_legal24"/>
      <sheetName val="TIT1_(4)24"/>
      <sheetName val="TIT1_(3)24"/>
      <sheetName val="TIT1_(6)24"/>
      <sheetName val="TVE1_20&quot;24"/>
      <sheetName val="LA2_20&quot;24"/>
      <sheetName val="T5_20&quot;24"/>
      <sheetName val="ANT3_20&quot;_I24"/>
      <sheetName val="_EvaluaciónTV25"/>
      <sheetName val="EST_DIFU_XLS14"/>
      <sheetName val="PRC-TV_(0)12"/>
      <sheetName val="BS_Workings14"/>
      <sheetName val="Below_EBITDA14"/>
      <sheetName val="P&amp;L_Divs14"/>
      <sheetName val="Non_Fin_Graphs14"/>
      <sheetName val="Super_Auto_Enero7"/>
      <sheetName val="AUD_marca_TVE"/>
      <sheetName val="Valuation"/>
      <sheetName val="Admin"/>
      <sheetName val="be"/>
      <sheetName val="ch"/>
      <sheetName val="de"/>
      <sheetName val="es"/>
      <sheetName val="fr"/>
      <sheetName val="TIS_OUT"/>
      <sheetName val="Financial Statements"/>
      <sheetName val="it"/>
      <sheetName val="nl"/>
      <sheetName val="uk"/>
      <sheetName val="Andala"/>
      <sheetName val="Web - CoView"/>
      <sheetName val="BLOQUE_(2)25"/>
      <sheetName val="ANT3_25"/>
      <sheetName val="TVE1_CAN25"/>
      <sheetName val="TVE2_CAN25"/>
      <sheetName val="TIT_(2)25"/>
      <sheetName val="Prensa_consolidado25"/>
      <sheetName val="Prensa_Pag_col25"/>
      <sheetName val="Prensa_Pag_B-n_legal25"/>
      <sheetName val="TIT1_(4)25"/>
      <sheetName val="TIT1_(3)25"/>
      <sheetName val="TIT1_(6)25"/>
      <sheetName val="TVE1_20&quot;25"/>
      <sheetName val="LA2_20&quot;25"/>
      <sheetName val="T5_20&quot;25"/>
      <sheetName val="ANT3_20&quot;_I25"/>
      <sheetName val="_EvaluaciónTV26"/>
      <sheetName val="EST_DIFU_XLS15"/>
      <sheetName val="BS_Workings15"/>
      <sheetName val="Below_EBITDA15"/>
      <sheetName val="P&amp;L_Divs15"/>
      <sheetName val="Non_Fin_Graphs15"/>
      <sheetName val="PRC-TV_(0)13"/>
      <sheetName val="Super_Auto_Enero8"/>
      <sheetName val="Financial_Statements"/>
      <sheetName val="Web_-_CoView"/>
      <sheetName val="DATOS"/>
      <sheetName val="BLOQUE_(2)26"/>
      <sheetName val="ANT3_26"/>
      <sheetName val="TVE1_CAN26"/>
      <sheetName val="TVE2_CAN26"/>
      <sheetName val="TIT_(2)26"/>
      <sheetName val="Prensa_consolidado26"/>
      <sheetName val="Prensa_Pag_col26"/>
      <sheetName val="Prensa_Pag_B-n_legal26"/>
      <sheetName val="TIT1_(4)26"/>
      <sheetName val="TIT1_(3)26"/>
      <sheetName val="TIT1_(6)26"/>
      <sheetName val="TVE1_20&quot;26"/>
      <sheetName val="LA2_20&quot;26"/>
      <sheetName val="T5_20&quot;26"/>
      <sheetName val="ANT3_20&quot;_I26"/>
      <sheetName val="_EvaluaciónTV27"/>
      <sheetName val="EST_DIFU_XLS16"/>
      <sheetName val="PRC-TV_(0)14"/>
      <sheetName val="BS_Workings16"/>
      <sheetName val="Below_EBITDA16"/>
      <sheetName val="P&amp;L_Divs16"/>
      <sheetName val="Non_Fin_Graphs16"/>
      <sheetName val="Super_Auto_Enero9"/>
      <sheetName val="AUD_marca_TVE1"/>
      <sheetName val="Financial_Statements1"/>
      <sheetName val="Web_-_CoView1"/>
      <sheetName val="BLOQUE_(2)28"/>
      <sheetName val="ANT3_28"/>
      <sheetName val="TVE1_CAN28"/>
      <sheetName val="TVE2_CAN28"/>
      <sheetName val="TIT_(2)28"/>
      <sheetName val="Prensa_consolidado28"/>
      <sheetName val="Prensa_Pag_col28"/>
      <sheetName val="Prensa_Pag_B-n_legal28"/>
      <sheetName val="TIT1_(4)28"/>
      <sheetName val="TIT1_(3)28"/>
      <sheetName val="TIT1_(6)28"/>
      <sheetName val="TVE1_20&quot;28"/>
      <sheetName val="LA2_20&quot;28"/>
      <sheetName val="T5_20&quot;28"/>
      <sheetName val="ANT3_20&quot;_I28"/>
      <sheetName val="_EvaluaciónTV29"/>
      <sheetName val="EST_DIFU_XLS18"/>
      <sheetName val="PRC-TV_(0)16"/>
      <sheetName val="BS_Workings18"/>
      <sheetName val="Below_EBITDA18"/>
      <sheetName val="P&amp;L_Divs18"/>
      <sheetName val="Non_Fin_Graphs18"/>
      <sheetName val="Super_Auto_Enero11"/>
      <sheetName val="AUD_marca_TVE3"/>
      <sheetName val="Financial_Statements3"/>
      <sheetName val="Web_-_CoView3"/>
      <sheetName val="BLOQUE_(2)27"/>
      <sheetName val="ANT3_27"/>
      <sheetName val="TVE1_CAN27"/>
      <sheetName val="TVE2_CAN27"/>
      <sheetName val="TIT_(2)27"/>
      <sheetName val="Prensa_consolidado27"/>
      <sheetName val="Prensa_Pag_col27"/>
      <sheetName val="Prensa_Pag_B-n_legal27"/>
      <sheetName val="TIT1_(4)27"/>
      <sheetName val="TIT1_(3)27"/>
      <sheetName val="TIT1_(6)27"/>
      <sheetName val="TVE1_20&quot;27"/>
      <sheetName val="LA2_20&quot;27"/>
      <sheetName val="T5_20&quot;27"/>
      <sheetName val="ANT3_20&quot;_I27"/>
      <sheetName val="_EvaluaciónTV28"/>
      <sheetName val="EST_DIFU_XLS17"/>
      <sheetName val="PRC-TV_(0)15"/>
      <sheetName val="BS_Workings17"/>
      <sheetName val="Below_EBITDA17"/>
      <sheetName val="P&amp;L_Divs17"/>
      <sheetName val="Non_Fin_Graphs17"/>
      <sheetName val="Super_Auto_Enero10"/>
      <sheetName val="AUD_marca_TVE2"/>
      <sheetName val="Financial_Statements2"/>
      <sheetName val="Web_-_CoView2"/>
      <sheetName val="Pub1 L"/>
      <sheetName val="Rental"/>
      <sheetName val="Flow"/>
      <sheetName val="PIANO GENERALE"/>
      <sheetName val="BLOQUE_(2)29"/>
      <sheetName val="ANT3_29"/>
      <sheetName val="TVE1_CAN29"/>
      <sheetName val="TVE2_CAN29"/>
      <sheetName val="TIT_(2)29"/>
      <sheetName val="Prensa_consolidado29"/>
      <sheetName val="Prensa_Pag_col29"/>
      <sheetName val="Prensa_Pag_B-n_legal29"/>
      <sheetName val="TIT1_(4)29"/>
      <sheetName val="TIT1_(3)29"/>
      <sheetName val="TIT1_(6)29"/>
      <sheetName val="TVE1_20&quot;29"/>
      <sheetName val="LA2_20&quot;29"/>
      <sheetName val="T5_20&quot;29"/>
      <sheetName val="ANT3_20&quot;_I29"/>
      <sheetName val="_EvaluaciónTV30"/>
      <sheetName val="EST_DIFU_XLS19"/>
      <sheetName val="PRC-TV_(0)17"/>
      <sheetName val="BS_Workings19"/>
      <sheetName val="Below_EBITDA19"/>
      <sheetName val="P&amp;L_Divs19"/>
      <sheetName val="Non_Fin_Graphs19"/>
      <sheetName val="Super_Auto_Enero12"/>
      <sheetName val="AUD_marca_TVE4"/>
      <sheetName val="Financial_Statements4"/>
      <sheetName val="Web_-_CoView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 refreshError="1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 refreshError="1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 refreshError="1"/>
      <sheetData sheetId="555" refreshError="1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EvaluaciónTV"/>
      <sheetName val=".Portada"/>
      <sheetName val=".Briefing"/>
      <sheetName val=".Cambios"/>
      <sheetName val=".Objetivos"/>
      <sheetName val=".Argumento Estrategia"/>
      <sheetName val=".OpticoCampaña"/>
      <sheetName val=".Cobertura TV"/>
      <sheetName val=".OpticoTV.CORE"/>
      <sheetName val=".OpticoTV.BROAD"/>
      <sheetName val=".Resumen TV"/>
      <sheetName val=".CORE  PLANIFICA"/>
      <sheetName val=".BROAD PLANIFICA"/>
      <sheetName val=".Presupuesto"/>
      <sheetName val=".Exterior"/>
      <sheetName val="VisionadoBROAD"/>
      <sheetName val=".Visionado CORE"/>
      <sheetName val="_EvaluaciónTV"/>
      <sheetName val="_Portada"/>
      <sheetName val="_Briefing"/>
      <sheetName val="_Cambios"/>
      <sheetName val="_Objetivos"/>
      <sheetName val="_Argumento_Estrategia"/>
      <sheetName val="_OpticoCampaña"/>
      <sheetName val="_Cobertura_TV"/>
      <sheetName val="_OpticoTV_CORE"/>
      <sheetName val="_OpticoTV_BROAD"/>
      <sheetName val="_Resumen_TV"/>
      <sheetName val="_CORE__PLANIFICA"/>
      <sheetName val="_EvaluaciónTV1"/>
      <sheetName val="_BROAD_PLANIFICA"/>
      <sheetName val="_Presupuesto"/>
      <sheetName val="_Exterior"/>
      <sheetName val="_Visionado_CORE"/>
      <sheetName val="_Portada1"/>
      <sheetName val="_Briefing1"/>
      <sheetName val="_Cambios1"/>
      <sheetName val="_Objetivos1"/>
      <sheetName val="_Argumento_Estrategia1"/>
      <sheetName val="_OpticoCampaña1"/>
      <sheetName val="_Cobertura_TV1"/>
      <sheetName val="_OpticoTV_CORE1"/>
      <sheetName val="_OpticoTV_BROAD1"/>
      <sheetName val="_Resumen_TV1"/>
      <sheetName val="_CORE__PLANIFICA1"/>
      <sheetName val="_EvaluaciónTV2"/>
      <sheetName val="_BROAD_PLANIFICA1"/>
      <sheetName val="_Presupuesto1"/>
      <sheetName val="_Exterior1"/>
      <sheetName val="_Visionado_CORE1"/>
      <sheetName val="_Portada2"/>
      <sheetName val="_Briefing2"/>
      <sheetName val="_Cambios2"/>
      <sheetName val="_Objetivos2"/>
      <sheetName val="_Argumento_Estrategia2"/>
      <sheetName val="_OpticoCampaña2"/>
      <sheetName val="_Cobertura_TV2"/>
      <sheetName val="_OpticoTV_CORE2"/>
      <sheetName val="_OpticoTV_BROAD2"/>
      <sheetName val="_Resumen_TV2"/>
      <sheetName val="_CORE__PLANIFICA2"/>
      <sheetName val="_EvaluaciónTV3"/>
      <sheetName val="_BROAD_PLANIFICA2"/>
      <sheetName val="_Presupuesto2"/>
      <sheetName val="_Exterior2"/>
      <sheetName val="_Visionado_CORE2"/>
      <sheetName val="TITULO"/>
      <sheetName val="Super Auto Enero"/>
      <sheetName val="REV"/>
      <sheetName val="ADSL.Versión 0.7"/>
      <sheetName val="CAL-181197"/>
      <sheetName val="CAL-221097"/>
      <sheetName val="Obje Mz'02 Cot y Pol (O)"/>
      <sheetName val="PPTO"/>
      <sheetName val="_Portada4"/>
      <sheetName val="_Briefing4"/>
      <sheetName val="_Cambios4"/>
      <sheetName val="_Objetivos4"/>
      <sheetName val="_Argumento_Estrategia4"/>
      <sheetName val="_OpticoCampaña4"/>
      <sheetName val="_Cobertura_TV4"/>
      <sheetName val="_OpticoTV_CORE4"/>
      <sheetName val="_OpticoTV_BROAD4"/>
      <sheetName val="_Resumen_TV4"/>
      <sheetName val="_CORE__PLANIFICA4"/>
      <sheetName val="_EvaluaciónTV5"/>
      <sheetName val="_BROAD_PLANIFICA4"/>
      <sheetName val="_Presupuesto4"/>
      <sheetName val="_Exterior4"/>
      <sheetName val="_Visionado_CORE4"/>
      <sheetName val="Super_Auto_Enero1"/>
      <sheetName val="ADSL_Versión_0_71"/>
      <sheetName val="_Portada3"/>
      <sheetName val="_Briefing3"/>
      <sheetName val="_Cambios3"/>
      <sheetName val="_Objetivos3"/>
      <sheetName val="_Argumento_Estrategia3"/>
      <sheetName val="_OpticoCampaña3"/>
      <sheetName val="_Cobertura_TV3"/>
      <sheetName val="_OpticoTV_CORE3"/>
      <sheetName val="_OpticoTV_BROAD3"/>
      <sheetName val="_Resumen_TV3"/>
      <sheetName val="_CORE__PLANIFICA3"/>
      <sheetName val="_EvaluaciónTV4"/>
      <sheetName val="_BROAD_PLANIFICA3"/>
      <sheetName val="_Presupuesto3"/>
      <sheetName val="_Exterior3"/>
      <sheetName val="_Visionado_CORE3"/>
      <sheetName val="Super_Auto_Enero"/>
      <sheetName val="ADSL_Versión_0_7"/>
      <sheetName val="pto nacional"/>
      <sheetName val="SpotLength"/>
      <sheetName val="Info"/>
      <sheetName val="_Portada5"/>
      <sheetName val="_Briefing5"/>
      <sheetName val="_Cambios5"/>
      <sheetName val="_Objetivos5"/>
      <sheetName val="_Argumento_Estrategia5"/>
      <sheetName val="_OpticoCampaña5"/>
      <sheetName val="_Cobertura_TV5"/>
      <sheetName val="_OpticoTV_CORE5"/>
      <sheetName val="_OpticoTV_BROAD5"/>
      <sheetName val="_Resumen_TV5"/>
      <sheetName val="_CORE__PLANIFICA5"/>
      <sheetName val="_EvaluaciónTV6"/>
      <sheetName val="_BROAD_PLANIFICA5"/>
      <sheetName val="_Presupuesto5"/>
      <sheetName val="_Exterior5"/>
      <sheetName val="_Visionado_CORE5"/>
      <sheetName val="Super_Auto_Enero2"/>
      <sheetName val="ADSL_Versión_0_72"/>
      <sheetName val="Obje_Mz'02_Cot_y_Pol_(O)"/>
      <sheetName val="pto_nacional"/>
      <sheetName val="pto_nacional1"/>
      <sheetName val="_EvaluaciónTV7"/>
      <sheetName val="Obje_Mz'02_Cot_y_Pol_(O)1"/>
      <sheetName val="Obje_Mz'02_Cot_y_Pol_(O)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FORTA"/>
      <sheetName val="LARCAL"/>
      <sheetName val="ALBACETE"/>
      <sheetName val="ALCALA 466"/>
      <sheetName val="ALCALA DE HENARES"/>
      <sheetName val="ALCOBENDAS"/>
      <sheetName val="ALCOY"/>
      <sheetName val="ALGECIRAS"/>
      <sheetName val="ALICANTE"/>
      <sheetName val="ALICANTE II"/>
      <sheetName val="ALMERIA"/>
      <sheetName val="ANTONIO LÓPEZ"/>
      <sheetName val="ARANJUEZ"/>
      <sheetName val="ARROYO DEL OLIVAR"/>
      <sheetName val="AVILES"/>
      <sheetName val="BILBAO"/>
      <sheetName val="BURGOS I"/>
      <sheetName val="BURGOS II"/>
      <sheetName val="CIUDAD REAL"/>
      <sheetName val="CONDE DUQUE"/>
      <sheetName val="CÓRCEGA"/>
      <sheetName val="CÓRDOBA"/>
      <sheetName val="CUENCA"/>
      <sheetName val="ELCHE"/>
      <sheetName val="FABREGADA"/>
      <sheetName val="FIGUERAS"/>
      <sheetName val="FUENCARRAL"/>
      <sheetName val="FUENLABRADA"/>
      <sheetName val="GERONA"/>
      <sheetName val="GETAFE"/>
      <sheetName val="GIJÓN CONSTITUCIÓN"/>
      <sheetName val="GIJÓN P.IGLESIAS"/>
      <sheetName val="GRANADA"/>
      <sheetName val="GRANOLLERS"/>
      <sheetName val="GUADALAJARA"/>
      <sheetName val="HORTALEZA"/>
      <sheetName val="INF. MERCEDES"/>
      <sheetName val="JAEN"/>
      <sheetName val="JEREZ"/>
      <sheetName val="JOSÉ DEL HIERRO"/>
      <sheetName val="LA LAGUNA"/>
      <sheetName val="LAS ROZAS"/>
      <sheetName val="LEGANÉS 2 R.SOFIA"/>
      <sheetName val="LEON"/>
      <sheetName val="LÉRIDA"/>
      <sheetName val="LOGROÑO"/>
      <sheetName val="LUGO"/>
      <sheetName val="MALAGA2 (BAILEN)"/>
      <sheetName val="MALAGA3 (EL PALO)"/>
      <sheetName val="MALAGA4 (LARIOS)"/>
      <sheetName val="MALAGA 5 (Plaza Mayor)"/>
      <sheetName val="MALAGA1 (VELAZQUEZ)"/>
      <sheetName val="MALLORCA"/>
      <sheetName val="MANACOR"/>
      <sheetName val="MARAGALL"/>
      <sheetName val="MATARO"/>
      <sheetName val="MURCIA El Rollo"/>
      <sheetName val="MURCIA Norte"/>
      <sheetName val="OLOT"/>
      <sheetName val="OVIEDO"/>
      <sheetName val="P.IMPERIAL"/>
      <sheetName val="PALENCIA"/>
      <sheetName val="PAMPLONA AV.ZARAGOZA"/>
      <sheetName val="PAMPLONA SIMONENA"/>
      <sheetName val="PONFERRADA"/>
      <sheetName val="PONTEVEDRA"/>
      <sheetName val="P SAN JUAN"/>
      <sheetName val="REUS"/>
      <sheetName val="RIVAS"/>
      <sheetName val="SABADELL"/>
      <sheetName val="SAN SEB."/>
      <sheetName val="SANT ADRIA"/>
      <sheetName val="SAN JOAN D´ESPI"/>
      <sheetName val="SANTS MONTJUIC"/>
      <sheetName val="SANTANDER"/>
      <sheetName val="SANTIAGO"/>
      <sheetName val="SEVILLA"/>
      <sheetName val="SS REYES"/>
      <sheetName val="TARRASA"/>
      <sheetName val="TENERIFE"/>
      <sheetName val="TOLEDO"/>
      <sheetName val="TORRELAVEGA"/>
      <sheetName val="TORREVIEJA"/>
      <sheetName val="TUDELA"/>
      <sheetName val="VALENCIA M.RODRIGO"/>
      <sheetName val="VALLADOLID"/>
      <sheetName val="VALLECAS"/>
      <sheetName val="VIC"/>
      <sheetName val="VIGO"/>
      <sheetName val="VILANOVA"/>
      <sheetName val="VILLALBA"/>
      <sheetName val="VILLAVERDE"/>
      <sheetName val="VINATEROS"/>
      <sheetName val="VITORIA"/>
      <sheetName val="ZAMORA"/>
      <sheetName val="ZARAGOZA"/>
      <sheetName val="1º TRIM"/>
      <sheetName val="2º TRIM"/>
      <sheetName val="3º TRIM"/>
      <sheetName val="4º TRIM"/>
      <sheetName val="ACUMULADO 2003"/>
      <sheetName val="Portada"/>
      <sheetName val="bac4"/>
      <sheetName val=".EvaluaciónTV"/>
      <sheetName val="ALCALA_466"/>
      <sheetName val="ALCALA_DE_HENARES"/>
      <sheetName val="ALICANTE_II"/>
      <sheetName val="ANTONIO_LÓPEZ"/>
      <sheetName val="ARROYO_DEL_OLIVAR"/>
      <sheetName val="BURGOS_I"/>
      <sheetName val="BURGOS_II"/>
      <sheetName val="CIUDAD_REAL"/>
      <sheetName val="CONDE_DUQUE"/>
      <sheetName val="GIJÓN_CONSTITUCIÓN"/>
      <sheetName val="GIJÓN_P_IGLESIAS"/>
      <sheetName val="INF__MERCEDES"/>
      <sheetName val="JOSÉ_DEL_HIERRO"/>
      <sheetName val="LA_LAGUNA"/>
      <sheetName val="LAS_ROZAS"/>
      <sheetName val="LEGANÉS_2_R_SOFIA"/>
      <sheetName val="MALAGA2_(BAILEN)"/>
      <sheetName val="MALAGA3_(EL_PALO)"/>
      <sheetName val="MALAGA4_(LARIOS)"/>
      <sheetName val="MALAGA_5_(Plaza_Mayor)"/>
      <sheetName val="MALAGA1_(VELAZQUEZ)"/>
      <sheetName val="MURCIA_El_Rollo"/>
      <sheetName val="MURCIA_Norte"/>
      <sheetName val="P_IMPERIAL"/>
      <sheetName val="PAMPLONA_AV_ZARAGOZA"/>
      <sheetName val="PAMPLONA_SIMONENA"/>
      <sheetName val="P_SAN_JUAN"/>
      <sheetName val="SAN_SEB_"/>
      <sheetName val="SANT_ADRIA"/>
      <sheetName val="SAN_JOAN_D´ESPI"/>
      <sheetName val="SANTS_MONTJUIC"/>
      <sheetName val="SS_REYES"/>
      <sheetName val="VALENCIA_M_RODRIGO"/>
      <sheetName val="1º_TRIM"/>
      <sheetName val="2º_TRIM"/>
      <sheetName val="3º_TRIM"/>
      <sheetName val="4º_TRIM"/>
      <sheetName val="ACUMULADO_2003"/>
      <sheetName val="ALCALA_4661"/>
      <sheetName val="ALCALA_DE_HENARES1"/>
      <sheetName val="ALICANTE_II1"/>
      <sheetName val="ANTONIO_LÓPEZ1"/>
      <sheetName val="ARROYO_DEL_OLIVAR1"/>
      <sheetName val="BURGOS_I1"/>
      <sheetName val="BURGOS_II1"/>
      <sheetName val="CIUDAD_REAL1"/>
      <sheetName val="CONDE_DUQUE1"/>
      <sheetName val="GIJÓN_CONSTITUCIÓN1"/>
      <sheetName val="GIJÓN_P_IGLESIAS1"/>
      <sheetName val="INF__MERCEDES1"/>
      <sheetName val="JOSÉ_DEL_HIERRO1"/>
      <sheetName val="LA_LAGUNA1"/>
      <sheetName val="LAS_ROZAS1"/>
      <sheetName val="LEGANÉS_2_R_SOFIA1"/>
      <sheetName val="MALAGA2_(BAILEN)1"/>
      <sheetName val="MALAGA3_(EL_PALO)1"/>
      <sheetName val="MALAGA4_(LARIOS)1"/>
      <sheetName val="MALAGA_5_(Plaza_Mayor)1"/>
      <sheetName val="MALAGA1_(VELAZQUEZ)1"/>
      <sheetName val="MURCIA_El_Rollo1"/>
      <sheetName val="MURCIA_Norte1"/>
      <sheetName val="P_IMPERIAL1"/>
      <sheetName val="PAMPLONA_AV_ZARAGOZA1"/>
      <sheetName val="PAMPLONA_SIMONENA1"/>
      <sheetName val="P_SAN_JUAN1"/>
      <sheetName val="SAN_SEB_1"/>
      <sheetName val="SANT_ADRIA1"/>
      <sheetName val="SAN_JOAN_D´ESPI1"/>
      <sheetName val="SANTS_MONTJUIC1"/>
      <sheetName val="SS_REYES1"/>
      <sheetName val="VALENCIA_M_RODRIGO1"/>
      <sheetName val="1º_TRIM1"/>
      <sheetName val="2º_TRIM1"/>
      <sheetName val="3º_TRIM1"/>
      <sheetName val="4º_TRIM1"/>
      <sheetName val="ACUMULADO_20031"/>
      <sheetName val="REV"/>
      <sheetName val="ALCALA_4662"/>
      <sheetName val="ALCALA_DE_HENARES2"/>
      <sheetName val="ALICANTE_II2"/>
      <sheetName val="ANTONIO_LÓPEZ2"/>
      <sheetName val="ARROYO_DEL_OLIVAR2"/>
      <sheetName val="BURGOS_I2"/>
      <sheetName val="BURGOS_II2"/>
      <sheetName val="CIUDAD_REAL2"/>
      <sheetName val="CONDE_DUQUE2"/>
      <sheetName val="GIJÓN_CONSTITUCIÓN2"/>
      <sheetName val="GIJÓN_P_IGLESIAS2"/>
      <sheetName val="INF__MERCEDES2"/>
      <sheetName val="JOSÉ_DEL_HIERRO2"/>
      <sheetName val="LA_LAGUNA2"/>
      <sheetName val="LAS_ROZAS2"/>
      <sheetName val="LEGANÉS_2_R_SOFIA2"/>
      <sheetName val="MALAGA2_(BAILEN)2"/>
      <sheetName val="MALAGA3_(EL_PALO)2"/>
      <sheetName val="MALAGA4_(LARIOS)2"/>
      <sheetName val="MALAGA_5_(Plaza_Mayor)2"/>
      <sheetName val="MALAGA1_(VELAZQUEZ)2"/>
      <sheetName val="MURCIA_El_Rollo2"/>
      <sheetName val="MURCIA_Norte2"/>
      <sheetName val="P_IMPERIAL2"/>
      <sheetName val="PAMPLONA_AV_ZARAGOZA2"/>
      <sheetName val="PAMPLONA_SIMONENA2"/>
      <sheetName val="P_SAN_JUAN2"/>
      <sheetName val="SAN_SEB_2"/>
      <sheetName val="SANT_ADRIA2"/>
      <sheetName val="SAN_JOAN_D´ESPI2"/>
      <sheetName val="SANTS_MONTJUIC2"/>
      <sheetName val="SS_REYES2"/>
      <sheetName val="VALENCIA_M_RODRIGO2"/>
      <sheetName val="1º_TRIM2"/>
      <sheetName val="2º_TRIM2"/>
      <sheetName val="3º_TRIM2"/>
      <sheetName val="4º_TRIM2"/>
      <sheetName val="ACUMULADO_20032"/>
      <sheetName val="_EvaluaciónTV"/>
      <sheetName val="Datos"/>
      <sheetName val="TVE20&quot;"/>
      <sheetName val="MACMASK1"/>
      <sheetName val="BASERATINGS"/>
      <sheetName val="Cover"/>
      <sheetName val="ALCALA_4663"/>
      <sheetName val="ALCALA_DE_HENARES3"/>
      <sheetName val="ALICANTE_II3"/>
      <sheetName val="ANTONIO_LÓPEZ3"/>
      <sheetName val="ARROYO_DEL_OLIVAR3"/>
      <sheetName val="BURGOS_I3"/>
      <sheetName val="BURGOS_II3"/>
      <sheetName val="CIUDAD_REAL3"/>
      <sheetName val="CONDE_DUQUE3"/>
      <sheetName val="GIJÓN_CONSTITUCIÓN3"/>
      <sheetName val="GIJÓN_P_IGLESIAS3"/>
      <sheetName val="INF__MERCEDES3"/>
      <sheetName val="JOSÉ_DEL_HIERRO3"/>
      <sheetName val="LA_LAGUNA3"/>
      <sheetName val="LAS_ROZAS3"/>
      <sheetName val="LEGANÉS_2_R_SOFIA3"/>
      <sheetName val="MALAGA2_(BAILEN)3"/>
      <sheetName val="MALAGA3_(EL_PALO)3"/>
      <sheetName val="MALAGA4_(LARIOS)3"/>
      <sheetName val="MALAGA_5_(Plaza_Mayor)3"/>
      <sheetName val="MALAGA1_(VELAZQUEZ)3"/>
      <sheetName val="MURCIA_El_Rollo3"/>
      <sheetName val="MURCIA_Norte3"/>
      <sheetName val="P_IMPERIAL3"/>
      <sheetName val="PAMPLONA_AV_ZARAGOZA3"/>
      <sheetName val="PAMPLONA_SIMONENA3"/>
      <sheetName val="P_SAN_JUAN3"/>
      <sheetName val="SAN_SEB_3"/>
      <sheetName val="SANT_ADRIA3"/>
      <sheetName val="SAN_JOAN_D´ESPI3"/>
      <sheetName val="SANTS_MONTJUIC3"/>
      <sheetName val="SS_REYES3"/>
      <sheetName val="VALENCIA_M_RODRIGO3"/>
      <sheetName val="1º_TRIM3"/>
      <sheetName val="2º_TRIM3"/>
      <sheetName val="3º_TRIM3"/>
      <sheetName val="4º_TRIM3"/>
      <sheetName val="ACUMULADO_20033"/>
      <sheetName val="_EvaluaciónTV1"/>
      <sheetName val="ALCALA_4664"/>
      <sheetName val="ALCALA_DE_HENARES4"/>
      <sheetName val="ALICANTE_II4"/>
      <sheetName val="ANTONIO_LÓPEZ4"/>
      <sheetName val="ARROYO_DEL_OLIVAR4"/>
      <sheetName val="BURGOS_I4"/>
      <sheetName val="BURGOS_II4"/>
      <sheetName val="CIUDAD_REAL4"/>
      <sheetName val="CONDE_DUQUE4"/>
      <sheetName val="GIJÓN_CONSTITUCIÓN4"/>
      <sheetName val="GIJÓN_P_IGLESIAS4"/>
      <sheetName val="INF__MERCEDES4"/>
      <sheetName val="JOSÉ_DEL_HIERRO4"/>
      <sheetName val="LA_LAGUNA4"/>
      <sheetName val="LAS_ROZAS4"/>
      <sheetName val="LEGANÉS_2_R_SOFIA4"/>
      <sheetName val="MALAGA2_(BAILEN)4"/>
      <sheetName val="MALAGA3_(EL_PALO)4"/>
      <sheetName val="MALAGA4_(LARIOS)4"/>
      <sheetName val="MALAGA_5_(Plaza_Mayor)4"/>
      <sheetName val="MALAGA1_(VELAZQUEZ)4"/>
      <sheetName val="MURCIA_El_Rollo4"/>
      <sheetName val="MURCIA_Norte4"/>
      <sheetName val="P_IMPERIAL4"/>
      <sheetName val="PAMPLONA_AV_ZARAGOZA4"/>
      <sheetName val="PAMPLONA_SIMONENA4"/>
      <sheetName val="P_SAN_JUAN4"/>
      <sheetName val="SAN_SEB_4"/>
      <sheetName val="SANT_ADRIA4"/>
      <sheetName val="SAN_JOAN_D´ESPI4"/>
      <sheetName val="SANTS_MONTJUIC4"/>
      <sheetName val="SS_REYES4"/>
      <sheetName val="VALENCIA_M_RODRIGO4"/>
      <sheetName val="1º_TRIM4"/>
      <sheetName val="2º_TRIM4"/>
      <sheetName val="3º_TRIM4"/>
      <sheetName val="4º_TRIM4"/>
      <sheetName val="ACUMULADO_20034"/>
      <sheetName val="_EvaluaciónTV2"/>
      <sheetName val="ALCALA_4665"/>
      <sheetName val="ALCALA_DE_HENARES5"/>
      <sheetName val="ALICANTE_II5"/>
      <sheetName val="ANTONIO_LÓPEZ5"/>
      <sheetName val="ARROYO_DEL_OLIVAR5"/>
      <sheetName val="BURGOS_I5"/>
      <sheetName val="BURGOS_II5"/>
      <sheetName val="CIUDAD_REAL5"/>
      <sheetName val="CONDE_DUQUE5"/>
      <sheetName val="GIJÓN_CONSTITUCIÓN5"/>
      <sheetName val="GIJÓN_P_IGLESIAS5"/>
      <sheetName val="INF__MERCEDES5"/>
      <sheetName val="JOSÉ_DEL_HIERRO5"/>
      <sheetName val="LA_LAGUNA5"/>
      <sheetName val="LAS_ROZAS5"/>
      <sheetName val="LEGANÉS_2_R_SOFIA5"/>
      <sheetName val="MALAGA2_(BAILEN)5"/>
      <sheetName val="MALAGA3_(EL_PALO)5"/>
      <sheetName val="MALAGA4_(LARIOS)5"/>
      <sheetName val="MALAGA_5_(Plaza_Mayor)5"/>
      <sheetName val="MALAGA1_(VELAZQUEZ)5"/>
      <sheetName val="MURCIA_El_Rollo5"/>
      <sheetName val="MURCIA_Norte5"/>
      <sheetName val="P_IMPERIAL5"/>
      <sheetName val="PAMPLONA_AV_ZARAGOZA5"/>
      <sheetName val="PAMPLONA_SIMONENA5"/>
      <sheetName val="P_SAN_JUAN5"/>
      <sheetName val="SAN_SEB_5"/>
      <sheetName val="SANT_ADRIA5"/>
      <sheetName val="SAN_JOAN_D´ESPI5"/>
      <sheetName val="SANTS_MONTJUIC5"/>
      <sheetName val="SS_REYES5"/>
      <sheetName val="VALENCIA_M_RODRIGO5"/>
      <sheetName val="1º_TRIM5"/>
      <sheetName val="2º_TRIM5"/>
      <sheetName val="3º_TRIM5"/>
      <sheetName val="4º_TRIM5"/>
      <sheetName val="ACUMULADO_20035"/>
      <sheetName val="_EvaluaciónTV3"/>
      <sheetName val="CAL-181197"/>
      <sheetName val="CAL-221097"/>
      <sheetName val="ALCALA_4666"/>
      <sheetName val="ALCALA_DE_HENARES6"/>
      <sheetName val="ALICANTE_II6"/>
      <sheetName val="ANTONIO_LÓPEZ6"/>
      <sheetName val="ARROYO_DEL_OLIVAR6"/>
      <sheetName val="BURGOS_I6"/>
      <sheetName val="BURGOS_II6"/>
      <sheetName val="CIUDAD_REAL6"/>
      <sheetName val="CONDE_DUQUE6"/>
      <sheetName val="GIJÓN_CONSTITUCIÓN6"/>
      <sheetName val="GIJÓN_P_IGLESIAS6"/>
      <sheetName val="INF__MERCEDES6"/>
      <sheetName val="JOSÉ_DEL_HIERRO6"/>
      <sheetName val="LA_LAGUNA6"/>
      <sheetName val="LAS_ROZAS6"/>
      <sheetName val="LEGANÉS_2_R_SOFIA6"/>
      <sheetName val="MALAGA2_(BAILEN)6"/>
      <sheetName val="MALAGA3_(EL_PALO)6"/>
      <sheetName val="MALAGA4_(LARIOS)6"/>
      <sheetName val="MALAGA_5_(Plaza_Mayor)6"/>
      <sheetName val="MALAGA1_(VELAZQUEZ)6"/>
      <sheetName val="MURCIA_El_Rollo6"/>
      <sheetName val="MURCIA_Norte6"/>
      <sheetName val="P_IMPERIAL6"/>
      <sheetName val="PAMPLONA_AV_ZARAGOZA6"/>
      <sheetName val="PAMPLONA_SIMONENA6"/>
      <sheetName val="P_SAN_JUAN6"/>
      <sheetName val="SAN_SEB_6"/>
      <sheetName val="SANT_ADRIA6"/>
      <sheetName val="SAN_JOAN_D´ESPI6"/>
      <sheetName val="SANTS_MONTJUIC6"/>
      <sheetName val="SS_REYES6"/>
      <sheetName val="VALENCIA_M_RODRIGO6"/>
      <sheetName val="1º_TRIM6"/>
      <sheetName val="2º_TRIM6"/>
      <sheetName val="3º_TRIM6"/>
      <sheetName val="4º_TRIM6"/>
      <sheetName val="ACUMULADO_20036"/>
      <sheetName val="_EvaluaciónTV4"/>
      <sheetName val="ALCALA_4667"/>
      <sheetName val="ALCALA_DE_HENARES7"/>
      <sheetName val="ALICANTE_II7"/>
      <sheetName val="ANTONIO_LÓPEZ7"/>
      <sheetName val="ARROYO_DEL_OLIVAR7"/>
      <sheetName val="BURGOS_I7"/>
      <sheetName val="BURGOS_II7"/>
      <sheetName val="CIUDAD_REAL7"/>
      <sheetName val="CONDE_DUQUE7"/>
      <sheetName val="GIJÓN_CONSTITUCIÓN7"/>
      <sheetName val="GIJÓN_P_IGLESIAS7"/>
      <sheetName val="INF__MERCEDES7"/>
      <sheetName val="JOSÉ_DEL_HIERRO7"/>
      <sheetName val="LA_LAGUNA7"/>
      <sheetName val="LAS_ROZAS7"/>
      <sheetName val="LEGANÉS_2_R_SOFIA7"/>
      <sheetName val="MALAGA2_(BAILEN)7"/>
      <sheetName val="MALAGA3_(EL_PALO)7"/>
      <sheetName val="MALAGA4_(LARIOS)7"/>
      <sheetName val="MALAGA_5_(Plaza_Mayor)7"/>
      <sheetName val="MALAGA1_(VELAZQUEZ)7"/>
      <sheetName val="MURCIA_El_Rollo7"/>
      <sheetName val="MURCIA_Norte7"/>
      <sheetName val="P_IMPERIAL7"/>
      <sheetName val="PAMPLONA_AV_ZARAGOZA7"/>
      <sheetName val="PAMPLONA_SIMONENA7"/>
      <sheetName val="P_SAN_JUAN7"/>
      <sheetName val="SAN_SEB_7"/>
      <sheetName val="SANT_ADRIA7"/>
      <sheetName val="SAN_JOAN_D´ESPI7"/>
      <sheetName val="SANTS_MONTJUIC7"/>
      <sheetName val="SS_REYES7"/>
      <sheetName val="VALENCIA_M_RODRIGO7"/>
      <sheetName val="1º_TRIM7"/>
      <sheetName val="2º_TRIM7"/>
      <sheetName val="3º_TRIM7"/>
      <sheetName val="4º_TRIM7"/>
      <sheetName val="ACUMULADO_20037"/>
      <sheetName val="_EvaluaciónTV5"/>
      <sheetName val="ALCALA_4669"/>
      <sheetName val="ALCALA_DE_HENARES9"/>
      <sheetName val="ALICANTE_II9"/>
      <sheetName val="ANTONIO_LÓPEZ9"/>
      <sheetName val="ARROYO_DEL_OLIVAR9"/>
      <sheetName val="BURGOS_I9"/>
      <sheetName val="BURGOS_II9"/>
      <sheetName val="CIUDAD_REAL9"/>
      <sheetName val="CONDE_DUQUE9"/>
      <sheetName val="GIJÓN_CONSTITUCIÓN9"/>
      <sheetName val="GIJÓN_P_IGLESIAS9"/>
      <sheetName val="INF__MERCEDES9"/>
      <sheetName val="JOSÉ_DEL_HIERRO9"/>
      <sheetName val="LA_LAGUNA9"/>
      <sheetName val="LAS_ROZAS9"/>
      <sheetName val="LEGANÉS_2_R_SOFIA9"/>
      <sheetName val="MALAGA2_(BAILEN)9"/>
      <sheetName val="MALAGA3_(EL_PALO)9"/>
      <sheetName val="MALAGA4_(LARIOS)9"/>
      <sheetName val="MALAGA_5_(Plaza_Mayor)9"/>
      <sheetName val="MALAGA1_(VELAZQUEZ)9"/>
      <sheetName val="MURCIA_El_Rollo9"/>
      <sheetName val="MURCIA_Norte9"/>
      <sheetName val="P_IMPERIAL9"/>
      <sheetName val="PAMPLONA_AV_ZARAGOZA9"/>
      <sheetName val="PAMPLONA_SIMONENA9"/>
      <sheetName val="P_SAN_JUAN9"/>
      <sheetName val="SAN_SEB_9"/>
      <sheetName val="SANT_ADRIA9"/>
      <sheetName val="SAN_JOAN_D´ESPI9"/>
      <sheetName val="SANTS_MONTJUIC9"/>
      <sheetName val="SS_REYES9"/>
      <sheetName val="VALENCIA_M_RODRIGO9"/>
      <sheetName val="1º_TRIM9"/>
      <sheetName val="2º_TRIM9"/>
      <sheetName val="3º_TRIM9"/>
      <sheetName val="4º_TRIM9"/>
      <sheetName val="ACUMULADO_20039"/>
      <sheetName val="_EvaluaciónTV7"/>
      <sheetName val="ALCALA_4668"/>
      <sheetName val="ALCALA_DE_HENARES8"/>
      <sheetName val="ALICANTE_II8"/>
      <sheetName val="ANTONIO_LÓPEZ8"/>
      <sheetName val="ARROYO_DEL_OLIVAR8"/>
      <sheetName val="BURGOS_I8"/>
      <sheetName val="BURGOS_II8"/>
      <sheetName val="CIUDAD_REAL8"/>
      <sheetName val="CONDE_DUQUE8"/>
      <sheetName val="GIJÓN_CONSTITUCIÓN8"/>
      <sheetName val="GIJÓN_P_IGLESIAS8"/>
      <sheetName val="INF__MERCEDES8"/>
      <sheetName val="JOSÉ_DEL_HIERRO8"/>
      <sheetName val="LA_LAGUNA8"/>
      <sheetName val="LAS_ROZAS8"/>
      <sheetName val="LEGANÉS_2_R_SOFIA8"/>
      <sheetName val="MALAGA2_(BAILEN)8"/>
      <sheetName val="MALAGA3_(EL_PALO)8"/>
      <sheetName val="MALAGA4_(LARIOS)8"/>
      <sheetName val="MALAGA_5_(Plaza_Mayor)8"/>
      <sheetName val="MALAGA1_(VELAZQUEZ)8"/>
      <sheetName val="MURCIA_El_Rollo8"/>
      <sheetName val="MURCIA_Norte8"/>
      <sheetName val="P_IMPERIAL8"/>
      <sheetName val="PAMPLONA_AV_ZARAGOZA8"/>
      <sheetName val="PAMPLONA_SIMONENA8"/>
      <sheetName val="P_SAN_JUAN8"/>
      <sheetName val="SAN_SEB_8"/>
      <sheetName val="SANT_ADRIA8"/>
      <sheetName val="SAN_JOAN_D´ESPI8"/>
      <sheetName val="SANTS_MONTJUIC8"/>
      <sheetName val="SS_REYES8"/>
      <sheetName val="VALENCIA_M_RODRIGO8"/>
      <sheetName val="1º_TRIM8"/>
      <sheetName val="2º_TRIM8"/>
      <sheetName val="3º_TRIM8"/>
      <sheetName val="4º_TRIM8"/>
      <sheetName val="ACUMULADO_20038"/>
      <sheetName val="_EvaluaciónTV6"/>
      <sheetName val="PIANOPUB'96"/>
      <sheetName val="PIANOPUB'96 (2)"/>
      <sheetName val="PIANOPUB'96 (3)"/>
      <sheetName val="RIPBDG'96"/>
      <sheetName val="PIANOPUB'96_(2)"/>
      <sheetName val="PIANOPUB'96_(3)"/>
      <sheetName val="PIANOPUB'96_(2)1"/>
      <sheetName val="PIANOPUB'96_(3)1"/>
      <sheetName val="PIANOPUB'96_(2)2"/>
      <sheetName val="PIANOPUB'96_(3)2"/>
      <sheetName val="PIANOPUB'96_(2)4"/>
      <sheetName val="PIANOPUB'96_(3)4"/>
      <sheetName val="PIANOPUB'96_(2)3"/>
      <sheetName val="PIANOPUB'96_(3)3"/>
      <sheetName val="PIANOPUB'96_(2)5"/>
      <sheetName val="PIANOPUB'96_(3)5"/>
      <sheetName val="PIANOPUB'96_(2)6"/>
      <sheetName val="PIANOPUB'96_(3)6"/>
      <sheetName val="PIANOPUB'96_(2)7"/>
      <sheetName val="PIANOPUB'96_(3)7"/>
      <sheetName val="ALCALA_46610"/>
      <sheetName val="ALCALA_DE_HENARES10"/>
      <sheetName val="ALICANTE_II10"/>
      <sheetName val="ANTONIO_LÓPEZ10"/>
      <sheetName val="ARROYO_DEL_OLIVAR10"/>
      <sheetName val="BURGOS_I10"/>
      <sheetName val="BURGOS_II10"/>
      <sheetName val="CIUDAD_REAL10"/>
      <sheetName val="CONDE_DUQUE10"/>
      <sheetName val="GIJÓN_CONSTITUCIÓN10"/>
      <sheetName val="GIJÓN_P_IGLESIAS10"/>
      <sheetName val="INF__MERCEDES10"/>
      <sheetName val="JOSÉ_DEL_HIERRO10"/>
      <sheetName val="LA_LAGUNA10"/>
      <sheetName val="LAS_ROZAS10"/>
      <sheetName val="LEGANÉS_2_R_SOFIA10"/>
      <sheetName val="MALAGA2_(BAILEN)10"/>
      <sheetName val="MALAGA3_(EL_PALO)10"/>
      <sheetName val="MALAGA4_(LARIOS)10"/>
      <sheetName val="MALAGA_5_(Plaza_Mayor)10"/>
      <sheetName val="MALAGA1_(VELAZQUEZ)10"/>
      <sheetName val="MURCIA_El_Rollo10"/>
      <sheetName val="MURCIA_Norte10"/>
      <sheetName val="P_IMPERIAL10"/>
      <sheetName val="PAMPLONA_AV_ZARAGOZA10"/>
      <sheetName val="PAMPLONA_SIMONENA10"/>
      <sheetName val="P_SAN_JUAN10"/>
      <sheetName val="SAN_SEB_10"/>
      <sheetName val="SANT_ADRIA10"/>
      <sheetName val="SAN_JOAN_D´ESPI10"/>
      <sheetName val="SANTS_MONTJUIC10"/>
      <sheetName val="SS_REYES10"/>
      <sheetName val="VALENCIA_M_RODRIGO10"/>
      <sheetName val="1º_TRIM10"/>
      <sheetName val="2º_TRIM10"/>
      <sheetName val="3º_TRIM10"/>
      <sheetName val="4º_TRIM10"/>
      <sheetName val="ACUMULADO_200310"/>
      <sheetName val="_EvaluaciónTV8"/>
      <sheetName val="PIANOPUB'96_(2)8"/>
      <sheetName val="PIANOPUB'96_(3)8"/>
      <sheetName val="ALCALA_46611"/>
      <sheetName val="ALCALA_DE_HENARES11"/>
      <sheetName val="ALICANTE_II11"/>
      <sheetName val="ANTONIO_LÓPEZ11"/>
      <sheetName val="ARROYO_DEL_OLIVAR11"/>
      <sheetName val="BURGOS_I11"/>
      <sheetName val="BURGOS_II11"/>
      <sheetName val="CIUDAD_REAL11"/>
      <sheetName val="CONDE_DUQUE11"/>
      <sheetName val="GIJÓN_CONSTITUCIÓN11"/>
      <sheetName val="GIJÓN_P_IGLESIAS11"/>
      <sheetName val="INF__MERCEDES11"/>
      <sheetName val="JOSÉ_DEL_HIERRO11"/>
      <sheetName val="LA_LAGUNA11"/>
      <sheetName val="LAS_ROZAS11"/>
      <sheetName val="LEGANÉS_2_R_SOFIA11"/>
      <sheetName val="MALAGA2_(BAILEN)11"/>
      <sheetName val="MALAGA3_(EL_PALO)11"/>
      <sheetName val="MALAGA4_(LARIOS)11"/>
      <sheetName val="MALAGA_5_(Plaza_Mayor)11"/>
      <sheetName val="MALAGA1_(VELAZQUEZ)11"/>
      <sheetName val="MURCIA_El_Rollo11"/>
      <sheetName val="MURCIA_Norte11"/>
      <sheetName val="P_IMPERIAL11"/>
      <sheetName val="PAMPLONA_AV_ZARAGOZA11"/>
      <sheetName val="PAMPLONA_SIMONENA11"/>
      <sheetName val="P_SAN_JUAN11"/>
      <sheetName val="SAN_SEB_11"/>
      <sheetName val="SANT_ADRIA11"/>
      <sheetName val="SAN_JOAN_D´ESPI11"/>
      <sheetName val="SANTS_MONTJUIC11"/>
      <sheetName val="SS_REYES11"/>
      <sheetName val="VALENCIA_M_RODRIGO11"/>
      <sheetName val="1º_TRIM11"/>
      <sheetName val="2º_TRIM11"/>
      <sheetName val="3º_TRIM11"/>
      <sheetName val="4º_TRIM11"/>
      <sheetName val="ACUMULADO_200311"/>
      <sheetName val="_EvaluaciónTV9"/>
      <sheetName val="PIANOPUB'96_(2)9"/>
      <sheetName val="PIANOPUB'96_(3)9"/>
      <sheetName val="ALCALA_46612"/>
      <sheetName val="ALCALA_DE_HENARES12"/>
      <sheetName val="ALICANTE_II12"/>
      <sheetName val="ANTONIO_LÓPEZ12"/>
      <sheetName val="ARROYO_DEL_OLIVAR12"/>
      <sheetName val="BURGOS_I12"/>
      <sheetName val="BURGOS_II12"/>
      <sheetName val="CIUDAD_REAL12"/>
      <sheetName val="CONDE_DUQUE12"/>
      <sheetName val="GIJÓN_CONSTITUCIÓN12"/>
      <sheetName val="GIJÓN_P_IGLESIAS12"/>
      <sheetName val="INF__MERCEDES12"/>
      <sheetName val="JOSÉ_DEL_HIERRO12"/>
      <sheetName val="LA_LAGUNA12"/>
      <sheetName val="LAS_ROZAS12"/>
      <sheetName val="LEGANÉS_2_R_SOFIA12"/>
      <sheetName val="MALAGA2_(BAILEN)12"/>
      <sheetName val="MALAGA3_(EL_PALO)12"/>
      <sheetName val="MALAGA4_(LARIOS)12"/>
      <sheetName val="MALAGA_5_(Plaza_Mayor)12"/>
      <sheetName val="MALAGA1_(VELAZQUEZ)12"/>
      <sheetName val="MURCIA_El_Rollo12"/>
      <sheetName val="MURCIA_Norte12"/>
      <sheetName val="P_IMPERIAL12"/>
      <sheetName val="PAMPLONA_AV_ZARAGOZA12"/>
      <sheetName val="PAMPLONA_SIMONENA12"/>
      <sheetName val="P_SAN_JUAN12"/>
      <sheetName val="SAN_SEB_12"/>
      <sheetName val="SANT_ADRIA12"/>
      <sheetName val="SAN_JOAN_D´ESPI12"/>
      <sheetName val="SANTS_MONTJUIC12"/>
      <sheetName val="SS_REYES12"/>
      <sheetName val="VALENCIA_M_RODRIGO12"/>
      <sheetName val="1º_TRIM12"/>
      <sheetName val="2º_TRIM12"/>
      <sheetName val="3º_TRIM12"/>
      <sheetName val="4º_TRIM12"/>
      <sheetName val="ACUMULADO_200312"/>
      <sheetName val="_EvaluaciónTV10"/>
      <sheetName val="PIANOPUB'96_(2)10"/>
      <sheetName val="PIANOPUB'96_(3)10"/>
      <sheetName val="xBRADx"/>
      <sheetName val="ALCALA_46613"/>
      <sheetName val="ALCALA_DE_HENARES13"/>
      <sheetName val="ALICANTE_II13"/>
      <sheetName val="ANTONIO_LÓPEZ13"/>
      <sheetName val="ARROYO_DEL_OLIVAR13"/>
      <sheetName val="BURGOS_I13"/>
      <sheetName val="BURGOS_II13"/>
      <sheetName val="CIUDAD_REAL13"/>
      <sheetName val="CONDE_DUQUE13"/>
      <sheetName val="GIJÓN_CONSTITUCIÓN13"/>
      <sheetName val="GIJÓN_P_IGLESIAS13"/>
      <sheetName val="INF__MERCEDES13"/>
      <sheetName val="JOSÉ_DEL_HIERRO13"/>
      <sheetName val="LA_LAGUNA13"/>
      <sheetName val="LAS_ROZAS13"/>
      <sheetName val="LEGANÉS_2_R_SOFIA13"/>
      <sheetName val="MALAGA2_(BAILEN)13"/>
      <sheetName val="MALAGA3_(EL_PALO)13"/>
      <sheetName val="MALAGA4_(LARIOS)13"/>
      <sheetName val="MALAGA_5_(Plaza_Mayor)13"/>
      <sheetName val="MALAGA1_(VELAZQUEZ)13"/>
      <sheetName val="MURCIA_El_Rollo13"/>
      <sheetName val="MURCIA_Norte13"/>
      <sheetName val="P_IMPERIAL13"/>
      <sheetName val="PAMPLONA_AV_ZARAGOZA13"/>
      <sheetName val="PAMPLONA_SIMONENA13"/>
      <sheetName val="P_SAN_JUAN13"/>
      <sheetName val="SAN_SEB_13"/>
      <sheetName val="SANT_ADRIA13"/>
      <sheetName val="SAN_JOAN_D´ESPI13"/>
      <sheetName val="SANTS_MONTJUIC13"/>
      <sheetName val="SS_REYES13"/>
      <sheetName val="VALENCIA_M_RODRIGO13"/>
      <sheetName val="1º_TRIM13"/>
      <sheetName val="2º_TRIM13"/>
      <sheetName val="3º_TRIM13"/>
      <sheetName val="4º_TRIM13"/>
      <sheetName val="ACUMULADO_200313"/>
      <sheetName val="_EvaluaciónTV11"/>
      <sheetName val="PIANOPUB'96_(2)11"/>
      <sheetName val="PIANOPUB'96_(3)11"/>
      <sheetName val="ALCALA_46614"/>
      <sheetName val="ALCALA_DE_HENARES14"/>
      <sheetName val="ALICANTE_II14"/>
      <sheetName val="ANTONIO_LÓPEZ14"/>
      <sheetName val="ARROYO_DEL_OLIVAR14"/>
      <sheetName val="BURGOS_I14"/>
      <sheetName val="BURGOS_II14"/>
      <sheetName val="CIUDAD_REAL14"/>
      <sheetName val="CONDE_DUQUE14"/>
      <sheetName val="GIJÓN_CONSTITUCIÓN14"/>
      <sheetName val="GIJÓN_P_IGLESIAS14"/>
      <sheetName val="INF__MERCEDES14"/>
      <sheetName val="JOSÉ_DEL_HIERRO14"/>
      <sheetName val="LA_LAGUNA14"/>
      <sheetName val="LAS_ROZAS14"/>
      <sheetName val="LEGANÉS_2_R_SOFIA14"/>
      <sheetName val="MALAGA2_(BAILEN)14"/>
      <sheetName val="MALAGA3_(EL_PALO)14"/>
      <sheetName val="MALAGA4_(LARIOS)14"/>
      <sheetName val="MALAGA_5_(Plaza_Mayor)14"/>
      <sheetName val="MALAGA1_(VELAZQUEZ)14"/>
      <sheetName val="MURCIA_El_Rollo14"/>
      <sheetName val="MURCIA_Norte14"/>
      <sheetName val="P_IMPERIAL14"/>
      <sheetName val="PAMPLONA_AV_ZARAGOZA14"/>
      <sheetName val="PAMPLONA_SIMONENA14"/>
      <sheetName val="P_SAN_JUAN14"/>
      <sheetName val="SAN_SEB_14"/>
      <sheetName val="SANT_ADRIA14"/>
      <sheetName val="SAN_JOAN_D´ESPI14"/>
      <sheetName val="SANTS_MONTJUIC14"/>
      <sheetName val="SS_REYES14"/>
      <sheetName val="VALENCIA_M_RODRIGO14"/>
      <sheetName val="1º_TRIM14"/>
      <sheetName val="2º_TRIM14"/>
      <sheetName val="3º_TRIM14"/>
      <sheetName val="4º_TRIM14"/>
      <sheetName val="ACUMULADO_200314"/>
      <sheetName val="_EvaluaciónTV12"/>
      <sheetName val="PIANOPUB'96_(2)12"/>
      <sheetName val="PIANOPUB'96_(3)12"/>
      <sheetName val="ALCALA_46615"/>
      <sheetName val="ALCALA_DE_HENARES15"/>
      <sheetName val="ALICANTE_II15"/>
      <sheetName val="ANTONIO_LÓPEZ15"/>
      <sheetName val="ARROYO_DEL_OLIVAR15"/>
      <sheetName val="BURGOS_I15"/>
      <sheetName val="BURGOS_II15"/>
      <sheetName val="CIUDAD_REAL15"/>
      <sheetName val="CONDE_DUQUE15"/>
      <sheetName val="GIJÓN_CONSTITUCIÓN15"/>
      <sheetName val="GIJÓN_P_IGLESIAS15"/>
      <sheetName val="INF__MERCEDES15"/>
      <sheetName val="JOSÉ_DEL_HIERRO15"/>
      <sheetName val="LA_LAGUNA15"/>
      <sheetName val="LAS_ROZAS15"/>
      <sheetName val="LEGANÉS_2_R_SOFIA15"/>
      <sheetName val="MALAGA2_(BAILEN)15"/>
      <sheetName val="MALAGA3_(EL_PALO)15"/>
      <sheetName val="MALAGA4_(LARIOS)15"/>
      <sheetName val="MALAGA_5_(Plaza_Mayor)15"/>
      <sheetName val="MALAGA1_(VELAZQUEZ)15"/>
      <sheetName val="MURCIA_El_Rollo15"/>
      <sheetName val="MURCIA_Norte15"/>
      <sheetName val="P_IMPERIAL15"/>
      <sheetName val="PAMPLONA_AV_ZARAGOZA15"/>
      <sheetName val="PAMPLONA_SIMONENA15"/>
      <sheetName val="P_SAN_JUAN15"/>
      <sheetName val="SAN_SEB_15"/>
      <sheetName val="SANT_ADRIA15"/>
      <sheetName val="SAN_JOAN_D´ESPI15"/>
      <sheetName val="SANTS_MONTJUIC15"/>
      <sheetName val="SS_REYES15"/>
      <sheetName val="VALENCIA_M_RODRIGO15"/>
      <sheetName val="1º_TRIM15"/>
      <sheetName val="2º_TRIM15"/>
      <sheetName val="3º_TRIM15"/>
      <sheetName val="4º_TRIM15"/>
      <sheetName val="ACUMULADO_200315"/>
      <sheetName val="_EvaluaciónTV13"/>
      <sheetName val="PIANOPUB'96_(2)13"/>
      <sheetName val="PIANOPUB'96_(3)13"/>
      <sheetName val="ALCALA_46616"/>
      <sheetName val="ALCALA_DE_HENARES16"/>
      <sheetName val="ALICANTE_II16"/>
      <sheetName val="ANTONIO_LÓPEZ16"/>
      <sheetName val="ARROYO_DEL_OLIVAR16"/>
      <sheetName val="BURGOS_I16"/>
      <sheetName val="BURGOS_II16"/>
      <sheetName val="CIUDAD_REAL16"/>
      <sheetName val="CONDE_DUQUE16"/>
      <sheetName val="GIJÓN_CONSTITUCIÓN16"/>
      <sheetName val="GIJÓN_P_IGLESIAS16"/>
      <sheetName val="INF__MERCEDES16"/>
      <sheetName val="JOSÉ_DEL_HIERRO16"/>
      <sheetName val="LA_LAGUNA16"/>
      <sheetName val="LAS_ROZAS16"/>
      <sheetName val="LEGANÉS_2_R_SOFIA16"/>
      <sheetName val="MALAGA2_(BAILEN)16"/>
      <sheetName val="MALAGA3_(EL_PALO)16"/>
      <sheetName val="MALAGA4_(LARIOS)16"/>
      <sheetName val="MALAGA_5_(Plaza_Mayor)16"/>
      <sheetName val="MALAGA1_(VELAZQUEZ)16"/>
      <sheetName val="MURCIA_El_Rollo16"/>
      <sheetName val="MURCIA_Norte16"/>
      <sheetName val="P_IMPERIAL16"/>
      <sheetName val="PAMPLONA_AV_ZARAGOZA16"/>
      <sheetName val="PAMPLONA_SIMONENA16"/>
      <sheetName val="P_SAN_JUAN16"/>
      <sheetName val="SAN_SEB_16"/>
      <sheetName val="SANT_ADRIA16"/>
      <sheetName val="SAN_JOAN_D´ESPI16"/>
      <sheetName val="SANTS_MONTJUIC16"/>
      <sheetName val="SS_REYES16"/>
      <sheetName val="VALENCIA_M_RODRIGO16"/>
      <sheetName val="1º_TRIM16"/>
      <sheetName val="2º_TRIM16"/>
      <sheetName val="3º_TRIM16"/>
      <sheetName val="4º_TRIM16"/>
      <sheetName val="ACUMULADO_200316"/>
      <sheetName val="_EvaluaciónTV14"/>
      <sheetName val="PIANOPUB'96_(2)14"/>
      <sheetName val="PIANOPUB'96_(3)14"/>
      <sheetName val="ALCALA_46617"/>
      <sheetName val="ALCALA_DE_HENARES17"/>
      <sheetName val="ALICANTE_II17"/>
      <sheetName val="ANTONIO_LÓPEZ17"/>
      <sheetName val="ARROYO_DEL_OLIVAR17"/>
      <sheetName val="BURGOS_I17"/>
      <sheetName val="BURGOS_II17"/>
      <sheetName val="CIUDAD_REAL17"/>
      <sheetName val="CONDE_DUQUE17"/>
      <sheetName val="GIJÓN_CONSTITUCIÓN17"/>
      <sheetName val="GIJÓN_P_IGLESIAS17"/>
      <sheetName val="INF__MERCEDES17"/>
      <sheetName val="JOSÉ_DEL_HIERRO17"/>
      <sheetName val="LA_LAGUNA17"/>
      <sheetName val="LAS_ROZAS17"/>
      <sheetName val="LEGANÉS_2_R_SOFIA17"/>
      <sheetName val="MALAGA2_(BAILEN)17"/>
      <sheetName val="MALAGA3_(EL_PALO)17"/>
      <sheetName val="MALAGA4_(LARIOS)17"/>
      <sheetName val="MALAGA_5_(Plaza_Mayor)17"/>
      <sheetName val="MALAGA1_(VELAZQUEZ)17"/>
      <sheetName val="MURCIA_El_Rollo17"/>
      <sheetName val="MURCIA_Norte17"/>
      <sheetName val="P_IMPERIAL17"/>
      <sheetName val="PAMPLONA_AV_ZARAGOZA17"/>
      <sheetName val="PAMPLONA_SIMONENA17"/>
      <sheetName val="P_SAN_JUAN17"/>
      <sheetName val="SAN_SEB_17"/>
      <sheetName val="SANT_ADRIA17"/>
      <sheetName val="SAN_JOAN_D´ESPI17"/>
      <sheetName val="SANTS_MONTJUIC17"/>
      <sheetName val="SS_REYES17"/>
      <sheetName val="VALENCIA_M_RODRIGO17"/>
      <sheetName val="1º_TRIM17"/>
      <sheetName val="2º_TRIM17"/>
      <sheetName val="3º_TRIM17"/>
      <sheetName val="4º_TRIM17"/>
      <sheetName val="ACUMULADO_200317"/>
      <sheetName val="_EvaluaciónTV15"/>
      <sheetName val="PIANOPUB'96_(2)15"/>
      <sheetName val="PIANOPUB'96_(3)15"/>
      <sheetName val="ALCALA_46619"/>
      <sheetName val="ALCALA_DE_HENARES19"/>
      <sheetName val="ALICANTE_II19"/>
      <sheetName val="ANTONIO_LÓPEZ19"/>
      <sheetName val="ARROYO_DEL_OLIVAR19"/>
      <sheetName val="BURGOS_I19"/>
      <sheetName val="BURGOS_II19"/>
      <sheetName val="CIUDAD_REAL19"/>
      <sheetName val="CONDE_DUQUE19"/>
      <sheetName val="GIJÓN_CONSTITUCIÓN19"/>
      <sheetName val="GIJÓN_P_IGLESIAS19"/>
      <sheetName val="INF__MERCEDES19"/>
      <sheetName val="JOSÉ_DEL_HIERRO19"/>
      <sheetName val="LA_LAGUNA19"/>
      <sheetName val="LAS_ROZAS19"/>
      <sheetName val="LEGANÉS_2_R_SOFIA19"/>
      <sheetName val="MALAGA2_(BAILEN)19"/>
      <sheetName val="MALAGA3_(EL_PALO)19"/>
      <sheetName val="MALAGA4_(LARIOS)19"/>
      <sheetName val="MALAGA_5_(Plaza_Mayor)19"/>
      <sheetName val="MALAGA1_(VELAZQUEZ)19"/>
      <sheetName val="MURCIA_El_Rollo19"/>
      <sheetName val="MURCIA_Norte19"/>
      <sheetName val="P_IMPERIAL19"/>
      <sheetName val="PAMPLONA_AV_ZARAGOZA19"/>
      <sheetName val="PAMPLONA_SIMONENA19"/>
      <sheetName val="P_SAN_JUAN19"/>
      <sheetName val="SAN_SEB_19"/>
      <sheetName val="SANT_ADRIA19"/>
      <sheetName val="SAN_JOAN_D´ESPI19"/>
      <sheetName val="SANTS_MONTJUIC19"/>
      <sheetName val="SS_REYES19"/>
      <sheetName val="VALENCIA_M_RODRIGO19"/>
      <sheetName val="1º_TRIM19"/>
      <sheetName val="2º_TRIM19"/>
      <sheetName val="3º_TRIM19"/>
      <sheetName val="4º_TRIM19"/>
      <sheetName val="ACUMULADO_200319"/>
      <sheetName val="_EvaluaciónTV17"/>
      <sheetName val="PIANOPUB'96_(2)17"/>
      <sheetName val="PIANOPUB'96_(3)17"/>
      <sheetName val="ALCALA_46618"/>
      <sheetName val="ALCALA_DE_HENARES18"/>
      <sheetName val="ALICANTE_II18"/>
      <sheetName val="ANTONIO_LÓPEZ18"/>
      <sheetName val="ARROYO_DEL_OLIVAR18"/>
      <sheetName val="BURGOS_I18"/>
      <sheetName val="BURGOS_II18"/>
      <sheetName val="CIUDAD_REAL18"/>
      <sheetName val="CONDE_DUQUE18"/>
      <sheetName val="GIJÓN_CONSTITUCIÓN18"/>
      <sheetName val="GIJÓN_P_IGLESIAS18"/>
      <sheetName val="INF__MERCEDES18"/>
      <sheetName val="JOSÉ_DEL_HIERRO18"/>
      <sheetName val="LA_LAGUNA18"/>
      <sheetName val="LAS_ROZAS18"/>
      <sheetName val="LEGANÉS_2_R_SOFIA18"/>
      <sheetName val="MALAGA2_(BAILEN)18"/>
      <sheetName val="MALAGA3_(EL_PALO)18"/>
      <sheetName val="MALAGA4_(LARIOS)18"/>
      <sheetName val="MALAGA_5_(Plaza_Mayor)18"/>
      <sheetName val="MALAGA1_(VELAZQUEZ)18"/>
      <sheetName val="MURCIA_El_Rollo18"/>
      <sheetName val="MURCIA_Norte18"/>
      <sheetName val="P_IMPERIAL18"/>
      <sheetName val="PAMPLONA_AV_ZARAGOZA18"/>
      <sheetName val="PAMPLONA_SIMONENA18"/>
      <sheetName val="P_SAN_JUAN18"/>
      <sheetName val="SAN_SEB_18"/>
      <sheetName val="SANT_ADRIA18"/>
      <sheetName val="SAN_JOAN_D´ESPI18"/>
      <sheetName val="SANTS_MONTJUIC18"/>
      <sheetName val="SS_REYES18"/>
      <sheetName val="VALENCIA_M_RODRIGO18"/>
      <sheetName val="1º_TRIM18"/>
      <sheetName val="2º_TRIM18"/>
      <sheetName val="3º_TRIM18"/>
      <sheetName val="4º_TRIM18"/>
      <sheetName val="ACUMULADO_200318"/>
      <sheetName val="_EvaluaciónTV16"/>
      <sheetName val="PIANOPUB'96_(2)16"/>
      <sheetName val="PIANOPUB'96_(3)16"/>
      <sheetName val="URL_Mapping"/>
      <sheetName val="ALCALA_46620"/>
      <sheetName val="ALCALA_DE_HENARES20"/>
      <sheetName val="ALICANTE_II20"/>
      <sheetName val="ANTONIO_LÓPEZ20"/>
      <sheetName val="ARROYO_DEL_OLIVAR20"/>
      <sheetName val="BURGOS_I20"/>
      <sheetName val="BURGOS_II20"/>
      <sheetName val="CIUDAD_REAL20"/>
      <sheetName val="CONDE_DUQUE20"/>
      <sheetName val="GIJÓN_CONSTITUCIÓN20"/>
      <sheetName val="GIJÓN_P_IGLESIAS20"/>
      <sheetName val="INF__MERCEDES20"/>
      <sheetName val="JOSÉ_DEL_HIERRO20"/>
      <sheetName val="LA_LAGUNA20"/>
      <sheetName val="LAS_ROZAS20"/>
      <sheetName val="LEGANÉS_2_R_SOFIA20"/>
      <sheetName val="MALAGA2_(BAILEN)20"/>
      <sheetName val="MALAGA3_(EL_PALO)20"/>
      <sheetName val="MALAGA4_(LARIOS)20"/>
      <sheetName val="MALAGA_5_(Plaza_Mayor)20"/>
      <sheetName val="MALAGA1_(VELAZQUEZ)20"/>
      <sheetName val="MURCIA_El_Rollo20"/>
      <sheetName val="MURCIA_Norte20"/>
      <sheetName val="P_IMPERIAL20"/>
      <sheetName val="PAMPLONA_AV_ZARAGOZA20"/>
      <sheetName val="PAMPLONA_SIMONENA20"/>
      <sheetName val="P_SAN_JUAN20"/>
      <sheetName val="SAN_SEB_20"/>
      <sheetName val="SANT_ADRIA20"/>
      <sheetName val="SAN_JOAN_D´ESPI20"/>
      <sheetName val="SANTS_MONTJUIC20"/>
      <sheetName val="SS_REYES20"/>
      <sheetName val="VALENCIA_M_RODRIGO20"/>
      <sheetName val="1º_TRIM20"/>
      <sheetName val="2º_TRIM20"/>
      <sheetName val="3º_TRIM20"/>
      <sheetName val="4º_TRIM20"/>
      <sheetName val="ACUMULADO_200320"/>
      <sheetName val="_EvaluaciónTV18"/>
      <sheetName val="PIANOPUB'96_(2)18"/>
      <sheetName val="PIANOPUB'96_(3)18"/>
      <sheetName val="ALCALA_46621"/>
      <sheetName val="ALCALA_DE_HENARES21"/>
      <sheetName val="ALICANTE_II21"/>
      <sheetName val="ANTONIO_LÓPEZ21"/>
      <sheetName val="ARROYO_DEL_OLIVAR21"/>
      <sheetName val="BURGOS_I21"/>
      <sheetName val="BURGOS_II21"/>
      <sheetName val="CIUDAD_REAL21"/>
      <sheetName val="CONDE_DUQUE21"/>
      <sheetName val="GIJÓN_CONSTITUCIÓN21"/>
      <sheetName val="GIJÓN_P_IGLESIAS21"/>
      <sheetName val="INF__MERCEDES21"/>
      <sheetName val="JOSÉ_DEL_HIERRO21"/>
      <sheetName val="LA_LAGUNA21"/>
      <sheetName val="LAS_ROZAS21"/>
      <sheetName val="LEGANÉS_2_R_SOFIA21"/>
      <sheetName val="MALAGA2_(BAILEN)21"/>
      <sheetName val="MALAGA3_(EL_PALO)21"/>
      <sheetName val="MALAGA4_(LARIOS)21"/>
      <sheetName val="MALAGA_5_(Plaza_Mayor)21"/>
      <sheetName val="MALAGA1_(VELAZQUEZ)21"/>
      <sheetName val="MURCIA_El_Rollo21"/>
      <sheetName val="MURCIA_Norte21"/>
      <sheetName val="P_IMPERIAL21"/>
      <sheetName val="PAMPLONA_AV_ZARAGOZA21"/>
      <sheetName val="PAMPLONA_SIMONENA21"/>
      <sheetName val="P_SAN_JUAN21"/>
      <sheetName val="SAN_SEB_21"/>
      <sheetName val="SANT_ADRIA21"/>
      <sheetName val="SAN_JOAN_D´ESPI21"/>
      <sheetName val="SANTS_MONTJUIC21"/>
      <sheetName val="SS_REYES21"/>
      <sheetName val="VALENCIA_M_RODRIGO21"/>
      <sheetName val="1º_TRIM21"/>
      <sheetName val="2º_TRIM21"/>
      <sheetName val="3º_TRIM21"/>
      <sheetName val="4º_TRIM21"/>
      <sheetName val="ACUMULADO_200321"/>
      <sheetName val="_EvaluaciónTV19"/>
      <sheetName val="PIANOPUB'96_(2)19"/>
      <sheetName val="PIANOPUB'96_(3)19"/>
      <sheetName val="ALCALA_46622"/>
      <sheetName val="ALCALA_DE_HENARES22"/>
      <sheetName val="ALICANTE_II22"/>
      <sheetName val="ANTONIO_LÓPEZ22"/>
      <sheetName val="ARROYO_DEL_OLIVAR22"/>
      <sheetName val="BURGOS_I22"/>
      <sheetName val="BURGOS_II22"/>
      <sheetName val="CIUDAD_REAL22"/>
      <sheetName val="CONDE_DUQUE22"/>
      <sheetName val="GIJÓN_CONSTITUCIÓN22"/>
      <sheetName val="GIJÓN_P_IGLESIAS22"/>
      <sheetName val="INF__MERCEDES22"/>
      <sheetName val="JOSÉ_DEL_HIERRO22"/>
      <sheetName val="LA_LAGUNA22"/>
      <sheetName val="LAS_ROZAS22"/>
      <sheetName val="LEGANÉS_2_R_SOFIA22"/>
      <sheetName val="MALAGA2_(BAILEN)22"/>
      <sheetName val="MALAGA3_(EL_PALO)22"/>
      <sheetName val="MALAGA4_(LARIOS)22"/>
      <sheetName val="MALAGA_5_(Plaza_Mayor)22"/>
      <sheetName val="MALAGA1_(VELAZQUEZ)22"/>
      <sheetName val="MURCIA_El_Rollo22"/>
      <sheetName val="MURCIA_Norte22"/>
      <sheetName val="P_IMPERIAL22"/>
      <sheetName val="PAMPLONA_AV_ZARAGOZA22"/>
      <sheetName val="PAMPLONA_SIMONENA22"/>
      <sheetName val="P_SAN_JUAN22"/>
      <sheetName val="SAN_SEB_22"/>
      <sheetName val="SANT_ADRIA22"/>
      <sheetName val="SAN_JOAN_D´ESPI22"/>
      <sheetName val="SANTS_MONTJUIC22"/>
      <sheetName val="SS_REYES22"/>
      <sheetName val="VALENCIA_M_RODRIGO22"/>
      <sheetName val="1º_TRIM22"/>
      <sheetName val="2º_TRIM22"/>
      <sheetName val="3º_TRIM22"/>
      <sheetName val="4º_TRIM22"/>
      <sheetName val="ACUMULADO_200322"/>
      <sheetName val="_EvaluaciónTV20"/>
      <sheetName val="PIANOPUB'96_(2)20"/>
      <sheetName val="PIANOPUB'96_(3)20"/>
      <sheetName val="finance tracker LNPF"/>
      <sheetName val="finance tracker Puleva"/>
      <sheetName val="admin"/>
      <sheetName val="Fee % by media"/>
      <sheetName val="ALCALA_46623"/>
      <sheetName val="ALCALA_DE_HENARES23"/>
      <sheetName val="ALICANTE_II23"/>
      <sheetName val="ANTONIO_LÓPEZ23"/>
      <sheetName val="ARROYO_DEL_OLIVAR23"/>
      <sheetName val="BURGOS_I23"/>
      <sheetName val="BURGOS_II23"/>
      <sheetName val="CIUDAD_REAL23"/>
      <sheetName val="CONDE_DUQUE23"/>
      <sheetName val="GIJÓN_CONSTITUCIÓN23"/>
      <sheetName val="GIJÓN_P_IGLESIAS23"/>
      <sheetName val="INF__MERCEDES23"/>
      <sheetName val="JOSÉ_DEL_HIERRO23"/>
      <sheetName val="LA_LAGUNA23"/>
      <sheetName val="LAS_ROZAS23"/>
      <sheetName val="LEGANÉS_2_R_SOFIA23"/>
      <sheetName val="MALAGA2_(BAILEN)23"/>
      <sheetName val="MALAGA3_(EL_PALO)23"/>
      <sheetName val="MALAGA4_(LARIOS)23"/>
      <sheetName val="MALAGA_5_(Plaza_Mayor)23"/>
      <sheetName val="MALAGA1_(VELAZQUEZ)23"/>
      <sheetName val="MURCIA_El_Rollo23"/>
      <sheetName val="MURCIA_Norte23"/>
      <sheetName val="P_IMPERIAL23"/>
      <sheetName val="PAMPLONA_AV_ZARAGOZA23"/>
      <sheetName val="PAMPLONA_SIMONENA23"/>
      <sheetName val="P_SAN_JUAN23"/>
      <sheetName val="SAN_SEB_23"/>
      <sheetName val="SANT_ADRIA23"/>
      <sheetName val="SAN_JOAN_D´ESPI23"/>
      <sheetName val="SANTS_MONTJUIC23"/>
      <sheetName val="SS_REYES23"/>
      <sheetName val="VALENCIA_M_RODRIGO23"/>
      <sheetName val="1º_TRIM23"/>
      <sheetName val="2º_TRIM23"/>
      <sheetName val="3º_TRIM23"/>
      <sheetName val="4º_TRIM23"/>
      <sheetName val="ACUMULADO_200323"/>
      <sheetName val="_EvaluaciónTV21"/>
      <sheetName val="PIANOPUB'96_(2)21"/>
      <sheetName val="PIANOPUB'96_(3)21"/>
      <sheetName val="ALCALA_46624"/>
      <sheetName val="ALCALA_DE_HENARES24"/>
      <sheetName val="ALICANTE_II24"/>
      <sheetName val="ANTONIO_LÓPEZ24"/>
      <sheetName val="ARROYO_DEL_OLIVAR24"/>
      <sheetName val="BURGOS_I24"/>
      <sheetName val="BURGOS_II24"/>
      <sheetName val="CIUDAD_REAL24"/>
      <sheetName val="CONDE_DUQUE24"/>
      <sheetName val="GIJÓN_CONSTITUCIÓN24"/>
      <sheetName val="GIJÓN_P_IGLESIAS24"/>
      <sheetName val="INF__MERCEDES24"/>
      <sheetName val="JOSÉ_DEL_HIERRO24"/>
      <sheetName val="LA_LAGUNA24"/>
      <sheetName val="LAS_ROZAS24"/>
      <sheetName val="LEGANÉS_2_R_SOFIA24"/>
      <sheetName val="MALAGA2_(BAILEN)24"/>
      <sheetName val="MALAGA3_(EL_PALO)24"/>
      <sheetName val="MALAGA4_(LARIOS)24"/>
      <sheetName val="MALAGA_5_(Plaza_Mayor)24"/>
      <sheetName val="MALAGA1_(VELAZQUEZ)24"/>
      <sheetName val="MURCIA_El_Rollo24"/>
      <sheetName val="MURCIA_Norte24"/>
      <sheetName val="P_IMPERIAL24"/>
      <sheetName val="PAMPLONA_AV_ZARAGOZA24"/>
      <sheetName val="PAMPLONA_SIMONENA24"/>
      <sheetName val="P_SAN_JUAN24"/>
      <sheetName val="SAN_SEB_24"/>
      <sheetName val="SANT_ADRIA24"/>
      <sheetName val="SAN_JOAN_D´ESPI24"/>
      <sheetName val="SANTS_MONTJUIC24"/>
      <sheetName val="SS_REYES24"/>
      <sheetName val="VALENCIA_M_RODRIGO24"/>
      <sheetName val="1º_TRIM24"/>
      <sheetName val="2º_TRIM24"/>
      <sheetName val="3º_TRIM24"/>
      <sheetName val="4º_TRIM24"/>
      <sheetName val="ACUMULADO_200324"/>
      <sheetName val="_EvaluaciónTV22"/>
      <sheetName val="PIANOPUB'96_(2)22"/>
      <sheetName val="PIANOPUB'96_(3)22"/>
      <sheetName val="finance_tracker_LNPF"/>
      <sheetName val="finance_tracker_Puleva"/>
      <sheetName val="Fee_%_by_media"/>
      <sheetName val="_x0010__x0000__x0010__x0000__x0010__x0000__x0010__x0000__x0010__x0000__x0010__x0000__x0010__x0000__x0010__x0000_"/>
      <sheetName val="ഀༀጀ਀଀ഀഀ᐀ሀༀᄀ଀"/>
      <sheetName val="Price &amp; Volume"/>
      <sheetName val="finance_tracker_LNPF1"/>
      <sheetName val="finance_tracker_Puleva1"/>
      <sheetName val="Fee_%_by_medi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 refreshError="1"/>
      <sheetData sheetId="1150" refreshError="1"/>
      <sheetData sheetId="1151" refreshError="1"/>
      <sheetData sheetId="1152"/>
      <sheetData sheetId="1153"/>
      <sheetData sheetId="115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zamiento Fiat 500 X"/>
      <sheetName val="Justificación"/>
    </sheetNames>
    <sheetDataSet>
      <sheetData sheetId="0">
        <row r="16">
          <cell r="O16">
            <v>1714286</v>
          </cell>
        </row>
        <row r="17">
          <cell r="O17">
            <v>2121112</v>
          </cell>
        </row>
        <row r="18">
          <cell r="O18">
            <v>542777</v>
          </cell>
        </row>
        <row r="19">
          <cell r="O19">
            <v>768940</v>
          </cell>
        </row>
        <row r="20">
          <cell r="O20">
            <v>1775518</v>
          </cell>
        </row>
        <row r="21">
          <cell r="O21">
            <v>833570</v>
          </cell>
        </row>
        <row r="22">
          <cell r="O22">
            <v>972381</v>
          </cell>
        </row>
        <row r="23">
          <cell r="O23">
            <v>869414</v>
          </cell>
        </row>
        <row r="24">
          <cell r="O24">
            <v>1024875</v>
          </cell>
        </row>
        <row r="25">
          <cell r="R25">
            <v>30000</v>
          </cell>
        </row>
        <row r="26">
          <cell r="R26">
            <v>40000</v>
          </cell>
        </row>
        <row r="27">
          <cell r="R27">
            <v>35000</v>
          </cell>
        </row>
        <row r="39">
          <cell r="AC39">
            <v>1167.2873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  <sheetName val="AESTRAT1"/>
      <sheetName val="ABLOQ1"/>
      <sheetName val="ARESECON"/>
      <sheetName val="AGRAF2"/>
      <sheetName val="CALENP"/>
      <sheetName val="CARAT"/>
      <sheetName val="ESC"/>
      <sheetName val="Ranking Eficacia"/>
      <sheetName val="LARCAL"/>
      <sheetName val="Ranking_Eficacia"/>
      <sheetName val="DETALLE CUENTAS"/>
      <sheetName val="TV3 2"/>
      <sheetName val="Ranking_Eficacia1"/>
      <sheetName val="DETALLE_CUENTAS"/>
      <sheetName val="TV3_2"/>
      <sheetName val="Ranking_Eficacia2"/>
      <sheetName val="DETALLE_CUENTAS1"/>
      <sheetName val="TV3_21"/>
      <sheetName val="Ranking_Eficacia3"/>
      <sheetName val="DETALLE_CUENTAS2"/>
      <sheetName val="TV3_22"/>
      <sheetName val="Ranking_Eficacia4"/>
      <sheetName val="DETALLE_CUENTAS3"/>
      <sheetName val="Ranking_Eficacia5"/>
      <sheetName val="DETALLE_CUENTAS4"/>
      <sheetName val="Plano"/>
      <sheetName val="Resumo"/>
      <sheetName val="Res. Mês"/>
      <sheetName val="Ranking_Eficacia6"/>
      <sheetName val="DETALLE_CUENTAS5"/>
      <sheetName val="TV3_23"/>
      <sheetName val="Res__Mês"/>
      <sheetName val="Ranking_Eficacia7"/>
      <sheetName val="DETALLE_CUENTAS6"/>
      <sheetName val="TV3_24"/>
      <sheetName val="Res__Mês1"/>
      <sheetName val="Ranking_Eficacia8"/>
      <sheetName val="DETALLE_CUENTAS7"/>
      <sheetName val="TV3_25"/>
      <sheetName val="Res__Mês2"/>
      <sheetName val="Ranking_Eficacia9"/>
      <sheetName val="DETALLE_CUENTAS8"/>
      <sheetName val="TV3_26"/>
      <sheetName val=".EvaluaciónTV"/>
      <sheetName val="_EvaluaciónTV"/>
      <sheetName val="_EvaluaciónTV1"/>
      <sheetName val="_EvaluaciónTV2"/>
      <sheetName val="_EvaluaciónTV4"/>
      <sheetName val="_EvaluaciónTV3"/>
      <sheetName val="_EvaluaciónTV5"/>
      <sheetName val="_EvaluaciónTV6"/>
      <sheetName val="_EvaluaciónTV7"/>
      <sheetName val="_EvaluaciónTV8"/>
      <sheetName val="_EvaluaciónTV9"/>
      <sheetName val="Ranking_Eficacia10"/>
      <sheetName val="_EvaluaciónTV10"/>
      <sheetName val="Ranking_Eficacia11"/>
      <sheetName val="_EvaluaciónTV11"/>
      <sheetName val="Ranking_Eficacia12"/>
      <sheetName val="_EvaluaciónTV12"/>
      <sheetName val="Ranking_Eficacia13"/>
      <sheetName val="_EvaluaciónTV13"/>
      <sheetName val="Ranking_Eficacia14"/>
      <sheetName val="_EvaluaciónTV14"/>
      <sheetName val="CAL-181197"/>
      <sheetName val="Ranking_Eficacia15"/>
      <sheetName val="_EvaluaciónTV15"/>
      <sheetName val="Ranking_Eficacia17"/>
      <sheetName val="_EvaluaciónTV17"/>
      <sheetName val="Ranking_Eficacia16"/>
      <sheetName val="_EvaluaciónTV16"/>
      <sheetName val="DETALLE_CUENTAS9"/>
      <sheetName val="TV3_27"/>
      <sheetName val="Res__Mês3"/>
      <sheetName val="Ranking_Eficacia18"/>
      <sheetName val="DETALLE_CUENTAS10"/>
      <sheetName val="TV3_28"/>
      <sheetName val="Res__Mês4"/>
      <sheetName val="_EvaluaciónTV18"/>
      <sheetName val="Ranking_Eficacia19"/>
      <sheetName val="DETALLE_CUENTAS11"/>
      <sheetName val="TV3_29"/>
      <sheetName val="Res__Mês5"/>
      <sheetName val="_EvaluaciónTV19"/>
      <sheetName val="Ranking_Eficacia20"/>
      <sheetName val="DETALLE_CUENTAS12"/>
      <sheetName val="TV3_210"/>
      <sheetName val="Res__Mês6"/>
      <sheetName val="_EvaluaciónTV20"/>
      <sheetName val="Actual"/>
      <sheetName val="Med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de Fuente"/>
      <sheetName val="Óptico"/>
      <sheetName val="Resumen Económico"/>
      <sheetName val="Evaluacion"/>
      <sheetName val="Justificacion"/>
      <sheetName val="HOJA TRABAJO "/>
      <sheetName val="VALORACION POSICIONES"/>
      <sheetName val="PLANTV COMPRA"/>
      <sheetName val="Posicionamiento"/>
      <sheetName val="RATIOS"/>
      <sheetName val="RECARGOS POSICIONES"/>
      <sheetName val="DATOS"/>
      <sheetName val="Formatos"/>
      <sheetName val="Control_de_Cambios"/>
      <sheetName val="Datos_de_Fuente"/>
      <sheetName val="Resumen_Económico"/>
      <sheetName val="HOJA_TRABAJO_"/>
      <sheetName val="VALORACION_POSICIONES"/>
      <sheetName val="PLANTV_COMPRA"/>
      <sheetName val="RECARGOS_POSICIONES"/>
      <sheetName val="Control_de_Cambios1"/>
      <sheetName val="Datos_de_Fuente1"/>
      <sheetName val="Resumen_Económico1"/>
      <sheetName val="HOJA_TRABAJO_1"/>
      <sheetName val="VALORACION_POSICIONES1"/>
      <sheetName val="PLANTV_COMPRA1"/>
      <sheetName val="RECARGOS_POSICIONES1"/>
      <sheetName val="Control_de_Cambios2"/>
      <sheetName val="Datos_de_Fuente2"/>
      <sheetName val="Resumen_Económico2"/>
      <sheetName val="HOJA_TRABAJO_2"/>
      <sheetName val="VALORACION_POSICIONES2"/>
      <sheetName val="PLANTV_COMPRA2"/>
      <sheetName val="RECARGOS_POSICIONES2"/>
      <sheetName val="Control_de_Cambios3"/>
      <sheetName val="Datos_de_Fuente3"/>
      <sheetName val="Resumen_Económico3"/>
      <sheetName val="HOJA_TRABAJO_3"/>
      <sheetName val="VALORACION_POSICIONES3"/>
      <sheetName val="PLANTV_COMPRA3"/>
      <sheetName val="RECARGOS_POSICIONES3"/>
      <sheetName val="Hoja1"/>
    </sheetNames>
    <sheetDataSet>
      <sheetData sheetId="0"/>
      <sheetData sheetId="1"/>
      <sheetData sheetId="2"/>
      <sheetData sheetId="3">
        <row r="6">
          <cell r="C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N6" t="str">
            <v>13 TV</v>
          </cell>
        </row>
        <row r="7">
          <cell r="N7" t="str">
            <v>8 MADRID</v>
          </cell>
        </row>
        <row r="8">
          <cell r="N8" t="str">
            <v>A3 AFI</v>
          </cell>
        </row>
        <row r="9">
          <cell r="N9" t="str">
            <v>A3 COB</v>
          </cell>
        </row>
        <row r="10">
          <cell r="N10" t="str">
            <v>C9</v>
          </cell>
        </row>
        <row r="11">
          <cell r="N11" t="str">
            <v>CMTV</v>
          </cell>
        </row>
        <row r="12">
          <cell r="N12" t="str">
            <v>CSUR</v>
          </cell>
        </row>
        <row r="13">
          <cell r="N13" t="str">
            <v>DISNEY CH</v>
          </cell>
        </row>
        <row r="14">
          <cell r="N14" t="str">
            <v>ETB</v>
          </cell>
        </row>
        <row r="15">
          <cell r="N15" t="str">
            <v>FORTA</v>
          </cell>
        </row>
        <row r="16">
          <cell r="N16" t="str">
            <v>G CUATRO</v>
          </cell>
        </row>
        <row r="17">
          <cell r="N17" t="str">
            <v>G T5</v>
          </cell>
        </row>
        <row r="18">
          <cell r="N18" t="str">
            <v>IB3</v>
          </cell>
        </row>
        <row r="19">
          <cell r="N19" t="str">
            <v>INTERECONOMIA</v>
          </cell>
        </row>
        <row r="20">
          <cell r="N20" t="str">
            <v>MTV</v>
          </cell>
        </row>
        <row r="21">
          <cell r="N21" t="str">
            <v>NSF</v>
          </cell>
        </row>
        <row r="22">
          <cell r="N22" t="str">
            <v>PARAMOUNT CHA</v>
          </cell>
        </row>
        <row r="23">
          <cell r="N23" t="str">
            <v>PARAMOUNT COM</v>
          </cell>
        </row>
        <row r="24">
          <cell r="N24" t="str">
            <v>PUBLIMEDIA</v>
          </cell>
        </row>
        <row r="25">
          <cell r="N25" t="str">
            <v>PULSA</v>
          </cell>
        </row>
        <row r="26">
          <cell r="N26" t="str">
            <v>T5</v>
          </cell>
        </row>
        <row r="27">
          <cell r="N27" t="str">
            <v>TPA</v>
          </cell>
        </row>
        <row r="28">
          <cell r="N28" t="str">
            <v>TV3</v>
          </cell>
        </row>
        <row r="29">
          <cell r="N29" t="str">
            <v>TVG</v>
          </cell>
        </row>
        <row r="30">
          <cell r="N30" t="str">
            <v>TVM</v>
          </cell>
        </row>
      </sheetData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O 97 98 BAILEYS B-1"/>
      <sheetName val="GRPS TV 98"/>
      <sheetName val="FRECEFECBAILEYS"/>
      <sheetName val="COMPROMETIDO NACIONAL"/>
      <sheetName val="COMPROMETIDO RECONQUISTA"/>
      <sheetName val="COMPROMETIDO TOTAL"/>
      <sheetName val="Prensa Zaragoza"/>
      <sheetName val="Postales"/>
      <sheetName val="96수출"/>
      <sheetName val="PUBOBJ1"/>
      <sheetName val="LARCAL"/>
      <sheetName val="REV"/>
      <sheetName val="CALENP"/>
      <sheetName val="ratio duraciones"/>
      <sheetName val="Hoja1"/>
      <sheetName val="Hoja2"/>
      <sheetName val="RESUMEN"/>
      <sheetName val="PORTADA"/>
      <sheetName val="TVE"/>
      <sheetName val="TVE (DISP)"/>
      <sheetName val="AUD.TVE1 "/>
      <sheetName val="La 2"/>
      <sheetName val="AUD. La 2"/>
      <sheetName val="OTICO 2000 OK"/>
      <sheetName val="pto nacional"/>
      <sheetName val="CALEN"/>
      <sheetName val="ML"/>
      <sheetName val="tve semana santa"/>
      <sheetName val="Job Report"/>
      <sheetName val="Payroll Log"/>
      <sheetName val="Petty Cash Log"/>
      <sheetName val="Sales Log"/>
      <sheetName val="Budget"/>
      <sheetName val="지역-가마감"/>
      <sheetName val="HIUNDAY"/>
      <sheetName val="RateCard"/>
      <sheetName val="DATE"/>
      <sheetName val="2.대외공문"/>
      <sheetName val="OPTICO_97_98_BAILEYS_B-1"/>
      <sheetName val="GRPS_TV_98"/>
      <sheetName val="COMPROMETIDO_NACIONAL"/>
      <sheetName val="COMPROMETIDO_RECONQUISTA"/>
      <sheetName val="COMPROMETIDO_TOTAL"/>
      <sheetName val="Prensa_Zaragoza"/>
      <sheetName val="CAD40MZ"/>
      <sheetName val="CVT산정"/>
      <sheetName val="capa"/>
      <sheetName val="TVE_(DISP)"/>
      <sheetName val="AUD_TVE1_"/>
      <sheetName val="La_2"/>
      <sheetName val="AUD__La_2"/>
      <sheetName val="OTICO_2000_OK"/>
      <sheetName val="pto_nacional"/>
      <sheetName val="차수"/>
      <sheetName val="전체현황"/>
      <sheetName val="THEME CODE"/>
      <sheetName val="CR CODE"/>
      <sheetName val="부서CODE"/>
      <sheetName val="협조전"/>
      <sheetName val="SOI Breakdown"/>
      <sheetName val="TITULO"/>
      <sheetName val="OPTICO_97_98_BAILEYS_B-11"/>
      <sheetName val="GRPS_TV_981"/>
      <sheetName val="COMPROMETIDO_NACIONAL1"/>
      <sheetName val="COMPROMETIDO_RECONQUISTA1"/>
      <sheetName val="COMPROMETIDO_TOTAL1"/>
      <sheetName val="Prensa_Zaragoza1"/>
      <sheetName val="tve_semana_santa"/>
      <sheetName val="ratio_duraciones"/>
      <sheetName val="Job_Report"/>
      <sheetName val="Payroll_Log"/>
      <sheetName val="Petty_Cash_Log"/>
      <sheetName val="Sales_Log"/>
      <sheetName val="TVE_(DISP)1"/>
      <sheetName val="AUD_TVE1_1"/>
      <sheetName val="La_21"/>
      <sheetName val="AUD__La_21"/>
      <sheetName val="OTICO_2000_OK1"/>
      <sheetName val="pto_nacional1"/>
      <sheetName val="2_대외공문"/>
      <sheetName val="OPTICO_97_98_BAILEYS_B-12"/>
      <sheetName val="GRPS_TV_982"/>
      <sheetName val="COMPROMETIDO_NACIONAL2"/>
      <sheetName val="COMPROMETIDO_RECONQUISTA2"/>
      <sheetName val="COMPROMETIDO_TOTAL2"/>
      <sheetName val="Prensa_Zaragoza2"/>
      <sheetName val="ratio_duraciones1"/>
      <sheetName val="TVE_(DISP)2"/>
      <sheetName val="AUD_TVE1_2"/>
      <sheetName val="La_22"/>
      <sheetName val="AUD__La_22"/>
      <sheetName val="OTICO_2000_OK2"/>
      <sheetName val="pto_nacional2"/>
      <sheetName val="tve_semana_santa1"/>
      <sheetName val="Job_Report1"/>
      <sheetName val="Payroll_Log1"/>
      <sheetName val="Petty_Cash_Log1"/>
      <sheetName val="Sales_Log1"/>
      <sheetName val="2_대외공문1"/>
      <sheetName val="THEME_CODE"/>
      <sheetName val="CR_CODE"/>
      <sheetName val="SOI_Breakdown"/>
      <sheetName val="OPTICO_97_98_BAILEYS_B-13"/>
      <sheetName val="GRPS_TV_983"/>
      <sheetName val="COMPROMETIDO_NACIONAL3"/>
      <sheetName val="COMPROMETIDO_RECONQUISTA3"/>
      <sheetName val="COMPROMETIDO_TOTAL3"/>
      <sheetName val="Prensa_Zaragoza3"/>
      <sheetName val="ratio_duraciones2"/>
      <sheetName val="TVE_(DISP)3"/>
      <sheetName val="AUD_TVE1_3"/>
      <sheetName val="La_23"/>
      <sheetName val="AUD__La_23"/>
      <sheetName val="OTICO_2000_OK3"/>
      <sheetName val="pto_nacional3"/>
      <sheetName val="tve_semana_santa2"/>
      <sheetName val="Job_Report2"/>
      <sheetName val="Payroll_Log2"/>
      <sheetName val="Petty_Cash_Log2"/>
      <sheetName val="Sales_Log2"/>
      <sheetName val="2_대외공문2"/>
      <sheetName val="THEME_CODE1"/>
      <sheetName val="CR_CODE1"/>
      <sheetName val="SOI_Breakdown1"/>
      <sheetName val="OPTICO_97_98_BAILEYS_B-14"/>
      <sheetName val="GRPS_TV_984"/>
      <sheetName val="COMPROMETIDO_NACIONAL4"/>
      <sheetName val="COMPROMETIDO_RECONQUISTA4"/>
      <sheetName val="COMPROMETIDO_TOTAL4"/>
      <sheetName val="Prensa_Zaragoza4"/>
      <sheetName val="ratio_duraciones3"/>
      <sheetName val="TVE_(DISP)4"/>
      <sheetName val="AUD_TVE1_4"/>
      <sheetName val="La_24"/>
      <sheetName val="AUD__La_24"/>
      <sheetName val="OTICO_2000_OK4"/>
      <sheetName val="pto_nacional4"/>
      <sheetName val="tve_semana_santa3"/>
      <sheetName val="Job_Report3"/>
      <sheetName val="Payroll_Log3"/>
      <sheetName val="Petty_Cash_Log3"/>
      <sheetName val="Sales_Log3"/>
      <sheetName val="2_대외공문3"/>
      <sheetName val="THEME_CODE2"/>
      <sheetName val="CR_CODE2"/>
      <sheetName val="SOI_Breakdown2"/>
      <sheetName val="THEME_CODE3"/>
      <sheetName val="CR_CODE3"/>
      <sheetName val="OPTICO_97_98_BAILEYS_B-15"/>
      <sheetName val="GRPS_TV_985"/>
      <sheetName val="COMPROMETIDO_NACIONAL5"/>
      <sheetName val="COMPROMETIDO_RECONQUISTA5"/>
      <sheetName val="COMPROMETIDO_TOTAL5"/>
      <sheetName val="Prensa_Zaragoza5"/>
      <sheetName val="tve_semana_santa4"/>
      <sheetName val="TVE_(DISP)5"/>
      <sheetName val="AUD_TVE1_5"/>
      <sheetName val="La_25"/>
      <sheetName val="AUD__La_25"/>
      <sheetName val="ratio_duraciones4"/>
      <sheetName val="OTICO_2000_OK5"/>
      <sheetName val="pto_nacional5"/>
      <sheetName val="Job_Report4"/>
      <sheetName val="Payroll_Log4"/>
      <sheetName val="Petty_Cash_Log4"/>
      <sheetName val="Sales_Log4"/>
      <sheetName val="2_대외공문4"/>
      <sheetName val="THEME_CODE4"/>
      <sheetName val="CR_CODE4"/>
      <sheetName val="OPTICO_97_98_BAILEYS_B-17"/>
      <sheetName val="GRPS_TV_987"/>
      <sheetName val="COMPROMETIDO_NACIONAL7"/>
      <sheetName val="COMPROMETIDO_RECONQUISTA7"/>
      <sheetName val="COMPROMETIDO_TOTAL7"/>
      <sheetName val="Prensa_Zaragoza7"/>
      <sheetName val="tve_semana_santa6"/>
      <sheetName val="TVE_(DISP)7"/>
      <sheetName val="AUD_TVE1_7"/>
      <sheetName val="La_27"/>
      <sheetName val="AUD__La_27"/>
      <sheetName val="ratio_duraciones6"/>
      <sheetName val="OTICO_2000_OK7"/>
      <sheetName val="pto_nacional7"/>
      <sheetName val="Job_Report6"/>
      <sheetName val="Payroll_Log6"/>
      <sheetName val="Petty_Cash_Log6"/>
      <sheetName val="Sales_Log6"/>
      <sheetName val="2_대외공문6"/>
      <sheetName val="THEME_CODE6"/>
      <sheetName val="CR_CODE6"/>
      <sheetName val="SOI_Breakdown3"/>
      <sheetName val="OPTICO_97_98_BAILEYS_B-16"/>
      <sheetName val="GRPS_TV_986"/>
      <sheetName val="COMPROMETIDO_NACIONAL6"/>
      <sheetName val="COMPROMETIDO_RECONQUISTA6"/>
      <sheetName val="COMPROMETIDO_TOTAL6"/>
      <sheetName val="Prensa_Zaragoza6"/>
      <sheetName val="tve_semana_santa5"/>
      <sheetName val="TVE_(DISP)6"/>
      <sheetName val="AUD_TVE1_6"/>
      <sheetName val="La_26"/>
      <sheetName val="AUD__La_26"/>
      <sheetName val="ratio_duraciones5"/>
      <sheetName val="OTICO_2000_OK6"/>
      <sheetName val="pto_nacional6"/>
      <sheetName val="Job_Report5"/>
      <sheetName val="Payroll_Log5"/>
      <sheetName val="Petty_Cash_Log5"/>
      <sheetName val="Sales_Log5"/>
      <sheetName val="2_대외공문5"/>
      <sheetName val="THEME_CODE5"/>
      <sheetName val="CR_CODE5"/>
      <sheetName val="PRENSA CALENDARIO"/>
      <sheetName val="CALENDARIOREV MEN"/>
      <sheetName val="Market summary"/>
      <sheetName val="OPTICO_97_98_BAILEYS_B-18"/>
      <sheetName val="GRPS_TV_988"/>
      <sheetName val="COMPROMETIDO_NACIONAL8"/>
      <sheetName val="COMPROMETIDO_RECONQUISTA8"/>
      <sheetName val="COMPROMETIDO_TOTAL8"/>
      <sheetName val="Prensa_Zaragoza8"/>
      <sheetName val="ratio_duraciones7"/>
      <sheetName val="TVE_(DISP)8"/>
      <sheetName val="AUD_TVE1_8"/>
      <sheetName val="La_28"/>
      <sheetName val="AUD__La_28"/>
      <sheetName val="OTICO_2000_OK8"/>
      <sheetName val="pto_nacional8"/>
      <sheetName val="tve_semana_santa7"/>
      <sheetName val="Job_Report7"/>
      <sheetName val="Payroll_Log7"/>
      <sheetName val="Petty_Cash_Log7"/>
      <sheetName val="Sales_Log7"/>
      <sheetName val="2_대외공문7"/>
      <sheetName val="THEME_CODE7"/>
      <sheetName val="CR_CODE7"/>
      <sheetName val="SOI_Breakdown4"/>
      <sheetName val="PRENSA_CALENDARIO"/>
      <sheetName val="CALENDARIOREV_MEN"/>
      <sheetName val="Market_summary"/>
      <sheetName val="OPTICO_97_98_BAILEYS_B-19"/>
      <sheetName val="GRPS_TV_989"/>
      <sheetName val="COMPROMETIDO_NACIONAL9"/>
      <sheetName val="COMPROMETIDO_RECONQUISTA9"/>
      <sheetName val="COMPROMETIDO_TOTAL9"/>
      <sheetName val="Prensa_Zaragoza9"/>
      <sheetName val="ratio_duraciones8"/>
      <sheetName val="TVE_(DISP)9"/>
      <sheetName val="AUD_TVE1_9"/>
      <sheetName val="La_29"/>
      <sheetName val="AUD__La_29"/>
      <sheetName val="OTICO_2000_OK9"/>
      <sheetName val="pto_nacional9"/>
      <sheetName val="tve_semana_santa8"/>
      <sheetName val="Job_Report8"/>
      <sheetName val="Payroll_Log8"/>
      <sheetName val="Petty_Cash_Log8"/>
      <sheetName val="Sales_Log8"/>
      <sheetName val="2_대외공문8"/>
      <sheetName val="THEME_CODE8"/>
      <sheetName val="CR_CODE8"/>
      <sheetName val="SOI_Breakdown5"/>
      <sheetName val="PRENSA_CALENDARIO1"/>
      <sheetName val="CALENDARIOREV_MEN1"/>
      <sheetName val="Market_summary1"/>
      <sheetName val="PRS 1730sett"/>
      <sheetName val="PRS_1730sett"/>
      <sheetName val="PRS_1730sett1"/>
      <sheetName val="PRS_1730sett2"/>
      <sheetName val="PRS_1730sett3"/>
      <sheetName val="PRS_1730sett4"/>
      <sheetName val="PRS_1730sett6"/>
      <sheetName val="PRS_1730sett5"/>
      <sheetName val="PRS_1730sett7"/>
      <sheetName val="PRS_1730sett8"/>
      <sheetName val="PRS_1730sett9"/>
      <sheetName val="OPTICO_97_98_BAILEYS_B-110"/>
      <sheetName val="GRPS_TV_9810"/>
      <sheetName val="COMPROMETIDO_NACIONAL10"/>
      <sheetName val="COMPROMETIDO_RECONQUISTA10"/>
      <sheetName val="COMPROMETIDO_TOTAL10"/>
      <sheetName val="Prensa_Zaragoza10"/>
      <sheetName val="PRS_1730sett10"/>
      <sheetName val="TVE_(DISP)10"/>
      <sheetName val="AUD_TVE1_10"/>
      <sheetName val="La_210"/>
      <sheetName val="AUD__La_210"/>
      <sheetName val="OTICO_2000_OK10"/>
      <sheetName val="pto_nacional10"/>
      <sheetName val="OPTICO_97_98_BAILEYS_B-111"/>
      <sheetName val="GRPS_TV_9811"/>
      <sheetName val="COMPROMETIDO_NACIONAL11"/>
      <sheetName val="COMPROMETIDO_RECONQUISTA11"/>
      <sheetName val="COMPROMETIDO_TOTAL11"/>
      <sheetName val="Prensa_Zaragoza11"/>
      <sheetName val="PRS_1730sett11"/>
      <sheetName val="TVE_(DISP)11"/>
      <sheetName val="AUD_TVE1_11"/>
      <sheetName val="La_211"/>
      <sheetName val="AUD__La_211"/>
      <sheetName val="OTICO_2000_OK11"/>
      <sheetName val="pto_nacional11"/>
      <sheetName val="OPTICO_97_98_BAILEYS_B-112"/>
      <sheetName val="GRPS_TV_9812"/>
      <sheetName val="COMPROMETIDO_NACIONAL12"/>
      <sheetName val="COMPROMETIDO_RECONQUISTA12"/>
      <sheetName val="COMPROMETIDO_TOTAL12"/>
      <sheetName val="Prensa_Zaragoza12"/>
      <sheetName val="PRS_1730sett12"/>
      <sheetName val="TVE_(DISP)12"/>
      <sheetName val="AUD_TVE1_12"/>
      <sheetName val="La_212"/>
      <sheetName val="AUD__La_212"/>
      <sheetName val="OTICO_2000_OK12"/>
      <sheetName val="pto_nacional12"/>
      <sheetName val="OPTICO_97_98_BAILEYS_B-113"/>
      <sheetName val="GRPS_TV_9813"/>
      <sheetName val="COMPROMETIDO_NACIONAL13"/>
      <sheetName val="COMPROMETIDO_RECONQUISTA13"/>
      <sheetName val="COMPROMETIDO_TOTAL13"/>
      <sheetName val="Prensa_Zaragoza13"/>
      <sheetName val="PRS_1730sett13"/>
      <sheetName val="TVE_(DISP)13"/>
      <sheetName val="AUD_TVE1_13"/>
      <sheetName val="La_213"/>
      <sheetName val="AUD__La_213"/>
      <sheetName val="OTICO_2000_OK13"/>
      <sheetName val="pto_nacional13"/>
      <sheetName val="OPTICO_97_98_BAILEYS_B-114"/>
      <sheetName val="GRPS_TV_9814"/>
      <sheetName val="COMPROMETIDO_NACIONAL14"/>
      <sheetName val="COMPROMETIDO_RECONQUISTA14"/>
      <sheetName val="COMPROMETIDO_TOTAL14"/>
      <sheetName val="Prensa_Zaragoza14"/>
      <sheetName val="PRS_1730sett14"/>
      <sheetName val="TVE_(DISP)14"/>
      <sheetName val="AUD_TVE1_14"/>
      <sheetName val="La_214"/>
      <sheetName val="AUD__La_214"/>
      <sheetName val="OTICO_2000_OK14"/>
      <sheetName val="pto_nacional14"/>
      <sheetName val="LODI"/>
      <sheetName val="_RIF"/>
      <sheetName val="ipotesi_6x3_speciale"/>
      <sheetName val="OPTICO_97_98_BAILEYS_B-115"/>
      <sheetName val="GRPS_TV_9815"/>
      <sheetName val="COMPROMETIDO_NACIONAL15"/>
      <sheetName val="COMPROMETIDO_RECONQUISTA15"/>
      <sheetName val="COMPROMETIDO_TOTAL15"/>
      <sheetName val="Prensa_Zaragoza15"/>
      <sheetName val="PRS_1730sett15"/>
      <sheetName val="TVE_(DISP)15"/>
      <sheetName val="AUD_TVE1_15"/>
      <sheetName val="La_215"/>
      <sheetName val="AUD__La_215"/>
      <sheetName val="OTICO_2000_OK15"/>
      <sheetName val="pto_nacional15"/>
      <sheetName val="OPTICO_97_98_BAILEYS_B-116"/>
      <sheetName val="GRPS_TV_9816"/>
      <sheetName val="COMPROMETIDO_NACIONAL16"/>
      <sheetName val="COMPROMETIDO_RECONQUISTA16"/>
      <sheetName val="COMPROMETIDO_TOTAL16"/>
      <sheetName val="Prensa_Zaragoza16"/>
      <sheetName val="PRS_1730sett16"/>
      <sheetName val="TVE_(DISP)16"/>
      <sheetName val="AUD_TVE1_16"/>
      <sheetName val="La_216"/>
      <sheetName val="AUD__La_216"/>
      <sheetName val="OTICO_2000_OK16"/>
      <sheetName val="pto_nacional16"/>
      <sheetName val=".EvaluaciónTV"/>
      <sheetName val="Above Line"/>
      <sheetName val="OPTICO_97_98_BAILEYS_B-117"/>
      <sheetName val="GRPS_TV_9817"/>
      <sheetName val="COMPROMETIDO_NACIONAL17"/>
      <sheetName val="COMPROMETIDO_RECONQUISTA17"/>
      <sheetName val="COMPROMETIDO_TOTAL17"/>
      <sheetName val="Prensa_Zaragoza17"/>
      <sheetName val="TVE_(DISP)17"/>
      <sheetName val="AUD_TVE1_17"/>
      <sheetName val="La_217"/>
      <sheetName val="AUD__La_217"/>
      <sheetName val="OTICO_2000_OK17"/>
      <sheetName val="pto_nacional17"/>
      <sheetName val="PRS_1730sett17"/>
      <sheetName val="_EvaluaciónTV"/>
      <sheetName val="Above_Line"/>
      <sheetName val="OPTICO_97_98_BAILEYS_B-118"/>
      <sheetName val="GRPS_TV_9818"/>
      <sheetName val="COMPROMETIDO_NACIONAL18"/>
      <sheetName val="COMPROMETIDO_RECONQUISTA18"/>
      <sheetName val="COMPROMETIDO_TOTAL18"/>
      <sheetName val="Prensa_Zaragoza18"/>
      <sheetName val="TVE_(DISP)18"/>
      <sheetName val="AUD_TVE1_18"/>
      <sheetName val="La_218"/>
      <sheetName val="AUD__La_218"/>
      <sheetName val="OTICO_2000_OK18"/>
      <sheetName val="pto_nacional18"/>
      <sheetName val="PRS_1730sett18"/>
      <sheetName val="_EvaluaciónTV1"/>
      <sheetName val="Above_Line1"/>
      <sheetName val="T5"/>
      <sheetName val="27 abril"/>
      <sheetName val="Parameters"/>
      <sheetName val="Summary Cash Flow"/>
      <sheetName val="TVE20&quot;"/>
      <sheetName val="Summary_Cash_Flow"/>
      <sheetName val="Summary_Cash_Flow1"/>
      <sheetName val="OPTICO_97_98_BAILEYS_B-119"/>
      <sheetName val="GRPS_TV_9819"/>
      <sheetName val="COMPROMETIDO_NACIONAL19"/>
      <sheetName val="COMPROMETIDO_RECONQUISTA19"/>
      <sheetName val="COMPROMETIDO_TOTAL19"/>
      <sheetName val="Prensa_Zaragoza19"/>
      <sheetName val="ratio_duraciones9"/>
      <sheetName val="TVE_(DISP)19"/>
      <sheetName val="AUD_TVE1_19"/>
      <sheetName val="La_219"/>
      <sheetName val="AUD__La_219"/>
      <sheetName val="OTICO_2000_OK19"/>
      <sheetName val="pto_nacional19"/>
      <sheetName val="tve_semana_santa9"/>
      <sheetName val="Job_Report9"/>
      <sheetName val="Payroll_Log9"/>
      <sheetName val="Petty_Cash_Log9"/>
      <sheetName val="Sales_Log9"/>
      <sheetName val="2_대외공문9"/>
      <sheetName val="THEME_CODE9"/>
      <sheetName val="CR_CODE9"/>
      <sheetName val="SOI_Breakdown6"/>
      <sheetName val="PRENSA_CALENDARIO2"/>
      <sheetName val="CALENDARIOREV_MEN2"/>
      <sheetName val="Market_summary2"/>
      <sheetName val="PRS_1730sett19"/>
      <sheetName val="_EvaluaciónTV2"/>
      <sheetName val="Above_Line2"/>
      <sheetName val="27_abril"/>
      <sheetName val="Summary_Cash_Flow2"/>
      <sheetName val="OPTICO_97_98_BAILEYS_B-120"/>
      <sheetName val="GRPS_TV_9820"/>
      <sheetName val="COMPROMETIDO_NACIONAL20"/>
      <sheetName val="COMPROMETIDO_RECONQUISTA20"/>
      <sheetName val="COMPROMETIDO_TOTAL20"/>
      <sheetName val="Prensa_Zaragoza20"/>
      <sheetName val="ratio_duraciones10"/>
      <sheetName val="TVE_(DISP)20"/>
      <sheetName val="AUD_TVE1_20"/>
      <sheetName val="La_220"/>
      <sheetName val="AUD__La_220"/>
      <sheetName val="OTICO_2000_OK20"/>
      <sheetName val="pto_nacional20"/>
      <sheetName val="tve_semana_santa10"/>
      <sheetName val="Job_Report10"/>
      <sheetName val="Payroll_Log10"/>
      <sheetName val="Petty_Cash_Log10"/>
      <sheetName val="Sales_Log10"/>
      <sheetName val="2_대외공문10"/>
      <sheetName val="THEME_CODE10"/>
      <sheetName val="CR_CODE10"/>
      <sheetName val="SOI_Breakdown7"/>
      <sheetName val="PRENSA_CALENDARIO3"/>
      <sheetName val="CALENDARIOREV_MEN3"/>
      <sheetName val="Market_summary3"/>
      <sheetName val="PRS_1730sett20"/>
      <sheetName val="_EvaluaciónTV3"/>
      <sheetName val="Above_Line3"/>
      <sheetName val="27_abril1"/>
      <sheetName val="Summary_Cash_Flow3"/>
      <sheetName val="OPTICO_97_98_BAILEYS_B-121"/>
      <sheetName val="GRPS_TV_9821"/>
      <sheetName val="COMPROMETIDO_NACIONAL21"/>
      <sheetName val="COMPROMETIDO_RECONQUISTA21"/>
      <sheetName val="COMPROMETIDO_TOTAL21"/>
      <sheetName val="Prensa_Zaragoza21"/>
      <sheetName val="tve_semana_santa11"/>
      <sheetName val="TVE_(DISP)21"/>
      <sheetName val="AUD_TVE1_21"/>
      <sheetName val="La_221"/>
      <sheetName val="AUD__La_221"/>
      <sheetName val="ratio_duraciones11"/>
      <sheetName val="OTICO_2000_OK21"/>
      <sheetName val="pto_nacional21"/>
      <sheetName val="Job_Report11"/>
      <sheetName val="Payroll_Log11"/>
      <sheetName val="Petty_Cash_Log11"/>
      <sheetName val="Sales_Log11"/>
      <sheetName val="2_대외공문11"/>
      <sheetName val="THEME_CODE11"/>
      <sheetName val="CR_CODE11"/>
      <sheetName val="SOI_Breakdown8"/>
      <sheetName val="PRS_1730sett21"/>
      <sheetName val="_EvaluaciónTV4"/>
      <sheetName val="PRENSA_CALENDARIO4"/>
      <sheetName val="CALENDARIOREV_MEN4"/>
      <sheetName val="Above_Line4"/>
      <sheetName val="27_abril2"/>
      <sheetName val="Market_summary4"/>
      <sheetName val="Summary_Cash_Flow4"/>
      <sheetName val="OPTICO_97_98_BAILEYS_B-122"/>
      <sheetName val="GRPS_TV_9822"/>
      <sheetName val="COMPROMETIDO_NACIONAL22"/>
      <sheetName val="COMPROMETIDO_RECONQUISTA22"/>
      <sheetName val="COMPROMETIDO_TOTAL22"/>
      <sheetName val="Prensa_Zaragoza22"/>
      <sheetName val="ratio_duraciones12"/>
      <sheetName val="TVE_(DISP)22"/>
      <sheetName val="AUD_TVE1_22"/>
      <sheetName val="La_222"/>
      <sheetName val="AUD__La_222"/>
      <sheetName val="OTICO_2000_OK22"/>
      <sheetName val="pto_nacional22"/>
      <sheetName val="tve_semana_santa12"/>
      <sheetName val="Job_Report12"/>
      <sheetName val="Payroll_Log12"/>
      <sheetName val="Petty_Cash_Log12"/>
      <sheetName val="Sales_Log12"/>
      <sheetName val="2_대외공문12"/>
      <sheetName val="THEME_CODE12"/>
      <sheetName val="CR_CODE12"/>
      <sheetName val="SOI_Breakdown9"/>
      <sheetName val="PRENSA_CALENDARIO5"/>
      <sheetName val="CALENDARIOREV_MEN5"/>
      <sheetName val="Market_summary5"/>
      <sheetName val="PRS_1730sett22"/>
      <sheetName val="_EvaluaciónTV5"/>
      <sheetName val="Above_Line5"/>
      <sheetName val="27_abril3"/>
      <sheetName val="Summary_Cash_Flow5"/>
      <sheetName val="OPTICO_97_98_BAILEYS_B-123"/>
      <sheetName val="GRPS_TV_9823"/>
      <sheetName val="COMPROMETIDO_NACIONAL23"/>
      <sheetName val="COMPROMETIDO_RECONQUISTA23"/>
      <sheetName val="COMPROMETIDO_TOTAL23"/>
      <sheetName val="Prensa_Zaragoza23"/>
      <sheetName val="ratio_duraciones13"/>
      <sheetName val="TVE_(DISP)23"/>
      <sheetName val="AUD_TVE1_23"/>
      <sheetName val="La_223"/>
      <sheetName val="AUD__La_223"/>
      <sheetName val="OTICO_2000_OK23"/>
      <sheetName val="pto_nacional23"/>
      <sheetName val="tve_semana_santa13"/>
      <sheetName val="Job_Report13"/>
      <sheetName val="Payroll_Log13"/>
      <sheetName val="Petty_Cash_Log13"/>
      <sheetName val="Sales_Log13"/>
      <sheetName val="2_대외공문13"/>
      <sheetName val="THEME_CODE13"/>
      <sheetName val="CR_CODE13"/>
      <sheetName val="SOI_Breakdown10"/>
      <sheetName val="PRENSA_CALENDARIO6"/>
      <sheetName val="CALENDARIOREV_MEN6"/>
      <sheetName val="Market_summary6"/>
      <sheetName val="PRS_1730sett23"/>
      <sheetName val="_EvaluaciónTV6"/>
      <sheetName val="Above_Line6"/>
      <sheetName val="27_abril4"/>
      <sheetName val="Summary_Cash_Flow6"/>
      <sheetName val="Overview"/>
      <sheetName val="OGK"/>
      <sheetName val="OPTICO_97_98_BAILEYS_B-124"/>
      <sheetName val="GRPS_TV_9824"/>
      <sheetName val="COMPROMETIDO_NACIONAL24"/>
      <sheetName val="COMPROMETIDO_RECONQUISTA24"/>
      <sheetName val="COMPROMETIDO_TOTAL24"/>
      <sheetName val="Prensa_Zaragoza24"/>
      <sheetName val="ratio_duraciones14"/>
      <sheetName val="TVE_(DISP)24"/>
      <sheetName val="AUD_TVE1_24"/>
      <sheetName val="La_224"/>
      <sheetName val="AUD__La_224"/>
      <sheetName val="OTICO_2000_OK24"/>
      <sheetName val="pto_nacional24"/>
      <sheetName val="tve_semana_santa14"/>
      <sheetName val="Job_Report14"/>
      <sheetName val="Payroll_Log14"/>
      <sheetName val="Petty_Cash_Log14"/>
      <sheetName val="Sales_Log14"/>
      <sheetName val="2_대외공문14"/>
      <sheetName val="THEME_CODE14"/>
      <sheetName val="CR_CODE14"/>
      <sheetName val="SOI_Breakdown11"/>
      <sheetName val="PRENSA_CALENDARIO7"/>
      <sheetName val="CALENDARIOREV_MEN7"/>
      <sheetName val="Market_summary7"/>
      <sheetName val="PRS_1730sett24"/>
      <sheetName val="_EvaluaciónTV7"/>
      <sheetName val="Above_Line7"/>
      <sheetName val="27_abril5"/>
      <sheetName val="Summary_Cash_Flow7"/>
      <sheetName val="HP1AMLIST"/>
      <sheetName val="Valores MMC"/>
      <sheetName val="IVA"/>
      <sheetName val=""/>
      <sheetName val="Направления затрат+группа"/>
      <sheetName val="Самара-график"/>
      <sheetName val="Сводная"/>
      <sheetName val="##"/>
      <sheetName val="XLRpt_TempSheet"/>
      <sheetName val="Hidden"/>
      <sheetName val="Settings"/>
      <sheetName val="05"/>
      <sheetName val="OPTICO_97_98_BAILEYS_B-125"/>
      <sheetName val="GRPS_TV_9825"/>
      <sheetName val="COMPROMETIDO_NACIONAL25"/>
      <sheetName val="COMPROMETIDO_RECONQUISTA25"/>
      <sheetName val="COMPROMETIDO_TOTAL25"/>
      <sheetName val="Prensa_Zaragoza25"/>
      <sheetName val="tve_semana_santa15"/>
      <sheetName val="TVE_(DISP)25"/>
      <sheetName val="AUD_TVE1_25"/>
      <sheetName val="La_225"/>
      <sheetName val="AUD__La_225"/>
      <sheetName val="ratio_duraciones15"/>
      <sheetName val="OTICO_2000_OK25"/>
      <sheetName val="pto_nacional25"/>
      <sheetName val="Job_Report15"/>
      <sheetName val="Payroll_Log15"/>
      <sheetName val="Petty_Cash_Log15"/>
      <sheetName val="Sales_Log15"/>
      <sheetName val="2_대외공문15"/>
      <sheetName val="THEME_CODE15"/>
      <sheetName val="CR_CODE15"/>
      <sheetName val="SOI_Breakdown12"/>
      <sheetName val="PRS_1730sett25"/>
      <sheetName val="_EvaluaciónTV8"/>
      <sheetName val="PRENSA_CALENDARIO8"/>
      <sheetName val="CALENDARIOREV_MEN8"/>
      <sheetName val="Above_Line8"/>
      <sheetName val="27_abril6"/>
      <sheetName val="Summary_Cash_Flow8"/>
      <sheetName val="Market_summary8"/>
      <sheetName val="Valores_MMC"/>
      <sheetName val="Направления_затрат+группа"/>
      <sheetName val="OPTICO_97_98_BAILEYS_B-126"/>
      <sheetName val="GRPS_TV_9826"/>
      <sheetName val="ratio_duraciones16"/>
      <sheetName val="TVE_(DISP)26"/>
      <sheetName val="AUD_TVE1_26"/>
      <sheetName val="La_226"/>
      <sheetName val="AUD__La_226"/>
      <sheetName val="OTICO_2000_OK26"/>
      <sheetName val="pto_nacional26"/>
      <sheetName val="COMPROMETIDO_NACIONAL26"/>
      <sheetName val="COMPROMETIDO_RECONQUISTA26"/>
      <sheetName val="COMPROMETIDO_TOTAL26"/>
      <sheetName val="Prensa_Zaragoza26"/>
      <sheetName val="Job_Report16"/>
      <sheetName val="Payroll_Log16"/>
      <sheetName val="Petty_Cash_Log16"/>
      <sheetName val="Sales_Log16"/>
      <sheetName val="tve_semana_santa16"/>
      <sheetName val="2_대외공문16"/>
      <sheetName val="THEME_CODE16"/>
      <sheetName val="CR_CODE16"/>
      <sheetName val="SOI_Breakdown13"/>
      <sheetName val="Summary_Cash_Flow9"/>
      <sheetName val="PRS_1730sett26"/>
      <sheetName val="_EvaluaciónTV9"/>
      <sheetName val="PRENSA_CALENDARIO9"/>
      <sheetName val="CALENDARIOREV_MEN9"/>
      <sheetName val="Above_Line9"/>
      <sheetName val="Market_summary9"/>
      <sheetName val="27_abril7"/>
      <sheetName val="Valores_MMC2"/>
      <sheetName val="Valores_MMC1"/>
      <sheetName val="SSTA40MAR"/>
    </sheetNames>
    <sheetDataSet>
      <sheetData sheetId="0">
        <row r="15">
          <cell r="C15" t="str">
            <v>FACTORES</v>
          </cell>
        </row>
      </sheetData>
      <sheetData sheetId="1">
        <row r="15">
          <cell r="C15" t="str">
            <v>FACTORES</v>
          </cell>
        </row>
      </sheetData>
      <sheetData sheetId="2" refreshError="1">
        <row r="15">
          <cell r="C15" t="str">
            <v>FACTORES</v>
          </cell>
          <cell r="D15" t="str">
            <v>PESO</v>
          </cell>
          <cell r="E15" t="str">
            <v>NIVEL MÍNIMO</v>
          </cell>
          <cell r="G15" t="str">
            <v>FRECUENCIA</v>
          </cell>
          <cell r="R15" t="str">
            <v>NIVEL MÁXIMO</v>
          </cell>
        </row>
        <row r="16">
          <cell r="G16">
            <v>2</v>
          </cell>
          <cell r="H16">
            <v>3</v>
          </cell>
          <cell r="I16">
            <v>4</v>
          </cell>
          <cell r="J16">
            <v>5</v>
          </cell>
          <cell r="K16">
            <v>6</v>
          </cell>
          <cell r="L16">
            <v>7</v>
          </cell>
          <cell r="M16">
            <v>8</v>
          </cell>
          <cell r="N16">
            <v>9</v>
          </cell>
          <cell r="O16">
            <v>10</v>
          </cell>
          <cell r="P16">
            <v>11</v>
          </cell>
          <cell r="Q16">
            <v>12</v>
          </cell>
        </row>
        <row r="17">
          <cell r="C17" t="str">
            <v>PARTICIPACIÓN DE MERCADO</v>
          </cell>
          <cell r="D17">
            <v>3</v>
          </cell>
          <cell r="E17">
            <v>0</v>
          </cell>
          <cell r="F17" t="str">
            <v>ALTA</v>
          </cell>
          <cell r="G17">
            <v>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 t="str">
            <v>BAJA</v>
          </cell>
          <cell r="S17">
            <v>0</v>
          </cell>
          <cell r="T17">
            <v>12</v>
          </cell>
        </row>
        <row r="18">
          <cell r="C18" t="str">
            <v>COMPETENCIA</v>
          </cell>
          <cell r="D18">
            <v>5</v>
          </cell>
          <cell r="E18">
            <v>0</v>
          </cell>
          <cell r="F18" t="str">
            <v>NINGUNA</v>
          </cell>
          <cell r="G18">
            <v>0</v>
          </cell>
          <cell r="H18">
            <v>0</v>
          </cell>
          <cell r="I18">
            <v>0</v>
          </cell>
          <cell r="J18">
            <v>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 t="str">
            <v>INTENSA</v>
          </cell>
          <cell r="S18">
            <v>0</v>
          </cell>
          <cell r="T18">
            <v>20</v>
          </cell>
        </row>
        <row r="19">
          <cell r="C19" t="str">
            <v>LEALTAD A LA MARCA</v>
          </cell>
          <cell r="D19">
            <v>5</v>
          </cell>
          <cell r="E19">
            <v>0</v>
          </cell>
          <cell r="F19" t="str">
            <v>ALTA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6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 t="str">
            <v>BAJA</v>
          </cell>
          <cell r="S19">
            <v>0</v>
          </cell>
          <cell r="T19">
            <v>30</v>
          </cell>
        </row>
        <row r="20">
          <cell r="C20" t="str">
            <v>CICLO DE COMPRA</v>
          </cell>
          <cell r="D20">
            <v>4</v>
          </cell>
          <cell r="E20">
            <v>0</v>
          </cell>
          <cell r="F20" t="str">
            <v>ALTO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 t="str">
            <v>BAJO</v>
          </cell>
          <cell r="S20">
            <v>0</v>
          </cell>
          <cell r="T20">
            <v>28</v>
          </cell>
        </row>
        <row r="21">
          <cell r="C21" t="str">
            <v>PRECIO PRODUCTO vS COMPETENCIA</v>
          </cell>
          <cell r="D21">
            <v>3</v>
          </cell>
          <cell r="E21">
            <v>0</v>
          </cell>
          <cell r="F21" t="str">
            <v>BAJO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ALTO</v>
          </cell>
          <cell r="S21">
            <v>0</v>
          </cell>
          <cell r="T21">
            <v>24</v>
          </cell>
        </row>
        <row r="22">
          <cell r="C22" t="str">
            <v>APOYOS PROMOCIONALES</v>
          </cell>
          <cell r="D22">
            <v>3</v>
          </cell>
          <cell r="E22">
            <v>0</v>
          </cell>
          <cell r="F22" t="str">
            <v>EXISTENTES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 t="str">
            <v>INEXISTENTES</v>
          </cell>
          <cell r="S22">
            <v>0</v>
          </cell>
          <cell r="T22">
            <v>9</v>
          </cell>
        </row>
        <row r="23">
          <cell r="C23" t="str">
            <v>DIFERENCIACION DEL PRODUCTO</v>
          </cell>
          <cell r="D23">
            <v>3</v>
          </cell>
          <cell r="E23">
            <v>0</v>
          </cell>
          <cell r="F23" t="str">
            <v>EXISTENTES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6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 t="str">
            <v>INEXISTENTES</v>
          </cell>
          <cell r="S23">
            <v>0</v>
          </cell>
          <cell r="T23">
            <v>18</v>
          </cell>
        </row>
        <row r="24">
          <cell r="C24" t="str">
            <v>PRODUCTO</v>
          </cell>
          <cell r="D24">
            <v>3</v>
          </cell>
          <cell r="E24">
            <v>0</v>
          </cell>
          <cell r="F24" t="str">
            <v>ESTABLECIDO</v>
          </cell>
          <cell r="G24">
            <v>0</v>
          </cell>
          <cell r="H24">
            <v>0</v>
          </cell>
          <cell r="I24">
            <v>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 t="str">
            <v>EN INTRODUCCION</v>
          </cell>
          <cell r="S24">
            <v>0</v>
          </cell>
          <cell r="T24">
            <v>12</v>
          </cell>
        </row>
        <row r="25">
          <cell r="C25" t="str">
            <v>NOTORIEDAD DE LA MARCA vs COMPETENCIA</v>
          </cell>
          <cell r="D25">
            <v>4</v>
          </cell>
          <cell r="E25">
            <v>0</v>
          </cell>
          <cell r="F25" t="str">
            <v>ALTA</v>
          </cell>
          <cell r="G25">
            <v>0</v>
          </cell>
          <cell r="H25">
            <v>0</v>
          </cell>
          <cell r="I25">
            <v>4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 t="str">
            <v>BAJA</v>
          </cell>
          <cell r="S25">
            <v>0</v>
          </cell>
          <cell r="T25">
            <v>16</v>
          </cell>
        </row>
        <row r="26">
          <cell r="C26" t="str">
            <v>MECÁNICA DE COMPRA</v>
          </cell>
          <cell r="D26">
            <v>2</v>
          </cell>
          <cell r="E26">
            <v>0</v>
          </cell>
          <cell r="F26" t="str">
            <v>RACIONAL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 t="str">
            <v>IMPULSIVA</v>
          </cell>
          <cell r="S26">
            <v>0</v>
          </cell>
          <cell r="T26">
            <v>12</v>
          </cell>
        </row>
        <row r="27">
          <cell r="C27" t="str">
            <v>CATEGORÍA DE MERCADO</v>
          </cell>
          <cell r="D27">
            <v>2</v>
          </cell>
          <cell r="E27">
            <v>0</v>
          </cell>
          <cell r="F27" t="str">
            <v>SELECTIVA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</v>
          </cell>
          <cell r="O27">
            <v>0</v>
          </cell>
          <cell r="P27">
            <v>0</v>
          </cell>
          <cell r="Q27">
            <v>0</v>
          </cell>
          <cell r="R27" t="str">
            <v>MASIVA</v>
          </cell>
          <cell r="S27">
            <v>0</v>
          </cell>
          <cell r="T27">
            <v>18</v>
          </cell>
        </row>
        <row r="30">
          <cell r="C30" t="str">
            <v>COMPLEJIDAD DEL MENSAJE</v>
          </cell>
          <cell r="D30">
            <v>5</v>
          </cell>
          <cell r="E30">
            <v>0</v>
          </cell>
          <cell r="F30" t="str">
            <v>SIMPLE</v>
          </cell>
          <cell r="G30">
            <v>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 t="str">
            <v>COMPLEJO</v>
          </cell>
          <cell r="S30">
            <v>0</v>
          </cell>
          <cell r="T30">
            <v>10</v>
          </cell>
        </row>
        <row r="31">
          <cell r="C31" t="str">
            <v>NOTORIEDAD/DIFERENCIACIÓN</v>
          </cell>
          <cell r="D31">
            <v>4</v>
          </cell>
          <cell r="E31">
            <v>0</v>
          </cell>
          <cell r="F31" t="str">
            <v>ALTA</v>
          </cell>
          <cell r="G31">
            <v>2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 t="str">
            <v>BAJA</v>
          </cell>
          <cell r="S31">
            <v>0</v>
          </cell>
          <cell r="T31">
            <v>8</v>
          </cell>
        </row>
        <row r="32">
          <cell r="C32" t="str">
            <v>NÚMERO DE EJECUCIONES</v>
          </cell>
          <cell r="D32">
            <v>3</v>
          </cell>
          <cell r="E32">
            <v>0</v>
          </cell>
          <cell r="F32" t="str">
            <v>ÚNICO</v>
          </cell>
          <cell r="G32">
            <v>2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 t="str">
            <v>VARIOS</v>
          </cell>
          <cell r="S32">
            <v>0</v>
          </cell>
          <cell r="T32">
            <v>6</v>
          </cell>
        </row>
        <row r="33">
          <cell r="C33" t="str">
            <v>DURACIÓN DEL SPOT</v>
          </cell>
          <cell r="D33">
            <v>3</v>
          </cell>
          <cell r="E33">
            <v>0</v>
          </cell>
          <cell r="F33" t="str">
            <v>LARGA</v>
          </cell>
          <cell r="G33">
            <v>0</v>
          </cell>
          <cell r="H33">
            <v>0</v>
          </cell>
          <cell r="I33">
            <v>0</v>
          </cell>
          <cell r="J33">
            <v>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CORTA</v>
          </cell>
          <cell r="S33">
            <v>0</v>
          </cell>
          <cell r="T33">
            <v>15</v>
          </cell>
        </row>
        <row r="34">
          <cell r="C34" t="str">
            <v>SINERGIA  COMUNICACION EN OTROS MEDIOS</v>
          </cell>
          <cell r="D34">
            <v>3</v>
          </cell>
          <cell r="E34">
            <v>0</v>
          </cell>
          <cell r="F34" t="str">
            <v xml:space="preserve">ALTA 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11</v>
          </cell>
          <cell r="Q34">
            <v>0</v>
          </cell>
          <cell r="R34" t="str">
            <v>BAJA</v>
          </cell>
          <cell r="S34">
            <v>0</v>
          </cell>
          <cell r="T34">
            <v>33</v>
          </cell>
        </row>
        <row r="35">
          <cell r="C35" t="str">
            <v>TIPO DE CAMPAÑA</v>
          </cell>
          <cell r="D35">
            <v>3</v>
          </cell>
          <cell r="E35">
            <v>0</v>
          </cell>
          <cell r="F35" t="str">
            <v>IMAGEN</v>
          </cell>
          <cell r="G35">
            <v>0</v>
          </cell>
          <cell r="H35">
            <v>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 t="str">
            <v>VENTA</v>
          </cell>
          <cell r="S35">
            <v>0</v>
          </cell>
          <cell r="T35">
            <v>9</v>
          </cell>
        </row>
        <row r="36">
          <cell r="C36" t="str">
            <v>LINEA DE COMUNICACIÓN</v>
          </cell>
          <cell r="D36">
            <v>3</v>
          </cell>
          <cell r="E36">
            <v>0</v>
          </cell>
          <cell r="F36" t="str">
            <v>CONTINUIDAD</v>
          </cell>
          <cell r="G36">
            <v>0</v>
          </cell>
          <cell r="H36">
            <v>0</v>
          </cell>
          <cell r="I36">
            <v>0</v>
          </cell>
          <cell r="J36">
            <v>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 t="str">
            <v>NUEVA IMAGEN</v>
          </cell>
          <cell r="S36">
            <v>0</v>
          </cell>
          <cell r="T36">
            <v>15</v>
          </cell>
        </row>
        <row r="38">
          <cell r="C38" t="str">
            <v>SATURACION</v>
          </cell>
          <cell r="D38">
            <v>5</v>
          </cell>
          <cell r="E38">
            <v>0</v>
          </cell>
          <cell r="F38" t="str">
            <v>BAJO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11</v>
          </cell>
          <cell r="Q38">
            <v>0</v>
          </cell>
          <cell r="R38" t="str">
            <v>ALTO</v>
          </cell>
          <cell r="S38">
            <v>0</v>
          </cell>
          <cell r="T38">
            <v>55</v>
          </cell>
        </row>
        <row r="39">
          <cell r="C39" t="str">
            <v>ACTIVIDAD PUBLICITARIA</v>
          </cell>
          <cell r="D39">
            <v>3</v>
          </cell>
          <cell r="E39">
            <v>0</v>
          </cell>
          <cell r="F39" t="str">
            <v>RECIENTE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6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AISLADA</v>
          </cell>
          <cell r="S39">
            <v>0</v>
          </cell>
          <cell r="T39">
            <v>18</v>
          </cell>
        </row>
        <row r="40">
          <cell r="C40" t="str">
            <v>MIX DE MEDIOS</v>
          </cell>
          <cell r="D40">
            <v>3</v>
          </cell>
          <cell r="E40">
            <v>0</v>
          </cell>
          <cell r="F40" t="str">
            <v>MULTIPLES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11</v>
          </cell>
          <cell r="Q40">
            <v>0</v>
          </cell>
          <cell r="R40" t="str">
            <v>UNICO</v>
          </cell>
          <cell r="S40">
            <v>0</v>
          </cell>
          <cell r="T40">
            <v>33</v>
          </cell>
        </row>
        <row r="41">
          <cell r="C41" t="str">
            <v>CREATIVIDAD EN MEDIOS (FORMATOS,PATROC..)</v>
          </cell>
          <cell r="D41">
            <v>3</v>
          </cell>
          <cell r="E41">
            <v>0</v>
          </cell>
          <cell r="F41" t="str">
            <v>MULTIPLES</v>
          </cell>
          <cell r="G41">
            <v>0</v>
          </cell>
          <cell r="H41">
            <v>0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UNICA</v>
          </cell>
          <cell r="S41">
            <v>0</v>
          </cell>
          <cell r="T41">
            <v>12</v>
          </cell>
        </row>
        <row r="42">
          <cell r="C42" t="str">
            <v>ESTACIONALIDAD (Nº FASES CAMPAÑA)</v>
          </cell>
          <cell r="D42">
            <v>4</v>
          </cell>
          <cell r="E42">
            <v>0</v>
          </cell>
          <cell r="F42" t="str">
            <v>ALTA</v>
          </cell>
          <cell r="G42">
            <v>0</v>
          </cell>
          <cell r="H42">
            <v>0</v>
          </cell>
          <cell r="I42">
            <v>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 t="str">
            <v>BAJA</v>
          </cell>
          <cell r="S42">
            <v>0</v>
          </cell>
          <cell r="T42">
            <v>16</v>
          </cell>
        </row>
        <row r="43">
          <cell r="C43" t="str">
            <v xml:space="preserve">TARGET GROUP </v>
          </cell>
          <cell r="D43">
            <v>3</v>
          </cell>
          <cell r="E43">
            <v>0</v>
          </cell>
          <cell r="F43" t="str">
            <v xml:space="preserve">RECEPTIVO 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NO RECEPTIVO</v>
          </cell>
          <cell r="S43">
            <v>0</v>
          </cell>
          <cell r="T43">
            <v>9</v>
          </cell>
        </row>
        <row r="44">
          <cell r="C44" t="str">
            <v>ACTIVIDAD COMPETENCIA S.O.V.</v>
          </cell>
          <cell r="D44">
            <v>5</v>
          </cell>
          <cell r="E44">
            <v>0</v>
          </cell>
          <cell r="F44" t="str">
            <v>BAJA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7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 t="str">
            <v>ALTA</v>
          </cell>
          <cell r="S44">
            <v>0</v>
          </cell>
          <cell r="T44">
            <v>35</v>
          </cell>
        </row>
        <row r="45">
          <cell r="C45" t="str">
            <v>FASE DE CAMPAÑA</v>
          </cell>
          <cell r="D45">
            <v>3</v>
          </cell>
          <cell r="E45">
            <v>0</v>
          </cell>
          <cell r="F45" t="str">
            <v>MANTENIMIENTO</v>
          </cell>
          <cell r="G45">
            <v>0</v>
          </cell>
          <cell r="H45">
            <v>0</v>
          </cell>
          <cell r="I45">
            <v>0</v>
          </cell>
          <cell r="J45">
            <v>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 t="str">
            <v>LANZAMIENTO</v>
          </cell>
          <cell r="S45">
            <v>0</v>
          </cell>
          <cell r="T45">
            <v>15</v>
          </cell>
        </row>
        <row r="46">
          <cell r="C46">
            <v>60</v>
          </cell>
          <cell r="E46" t="str">
            <v>FRECUENCIA EFECTIVA RECOMENDADA:</v>
          </cell>
          <cell r="S46">
            <v>5.4755824790307539</v>
          </cell>
        </row>
        <row r="47">
          <cell r="D47" t="str">
            <v>NIVEL GRPS RECOMENDADO     1200</v>
          </cell>
          <cell r="E47" t="str">
            <v>GRPS  RECOMENDADO</v>
          </cell>
          <cell r="S47">
            <v>900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15">
          <cell r="C15" t="str">
            <v>FACTORES</v>
          </cell>
        </row>
      </sheetData>
      <sheetData sheetId="74">
        <row r="15">
          <cell r="C15" t="str">
            <v>FACTORES</v>
          </cell>
        </row>
      </sheetData>
      <sheetData sheetId="75">
        <row r="15">
          <cell r="C15" t="str">
            <v>FACTORES</v>
          </cell>
        </row>
      </sheetData>
      <sheetData sheetId="76">
        <row r="15">
          <cell r="C15" t="str">
            <v>FACTORES</v>
          </cell>
        </row>
      </sheetData>
      <sheetData sheetId="77">
        <row r="15">
          <cell r="C15" t="str">
            <v>FACTORES</v>
          </cell>
        </row>
      </sheetData>
      <sheetData sheetId="78">
        <row r="15">
          <cell r="C15" t="str">
            <v>FACTORES</v>
          </cell>
        </row>
      </sheetData>
      <sheetData sheetId="79">
        <row r="15">
          <cell r="C15" t="str">
            <v>FACTORES</v>
          </cell>
        </row>
      </sheetData>
      <sheetData sheetId="80">
        <row r="15">
          <cell r="C15" t="str">
            <v>FACTORES</v>
          </cell>
        </row>
      </sheetData>
      <sheetData sheetId="81">
        <row r="15">
          <cell r="C15" t="str">
            <v>FACTORES</v>
          </cell>
        </row>
      </sheetData>
      <sheetData sheetId="82">
        <row r="15">
          <cell r="C15" t="str">
            <v>FACTORES</v>
          </cell>
        </row>
      </sheetData>
      <sheetData sheetId="83">
        <row r="15">
          <cell r="C15" t="str">
            <v>FACTORES</v>
          </cell>
        </row>
      </sheetData>
      <sheetData sheetId="84">
        <row r="15">
          <cell r="C15" t="str">
            <v>FACTORES</v>
          </cell>
        </row>
      </sheetData>
      <sheetData sheetId="85">
        <row r="15">
          <cell r="C15" t="str">
            <v>FACTORES</v>
          </cell>
        </row>
      </sheetData>
      <sheetData sheetId="86">
        <row r="15">
          <cell r="C15" t="str">
            <v>FACTORES</v>
          </cell>
        </row>
      </sheetData>
      <sheetData sheetId="87">
        <row r="15">
          <cell r="C15" t="str">
            <v>FACTORES</v>
          </cell>
        </row>
      </sheetData>
      <sheetData sheetId="88">
        <row r="15">
          <cell r="C15" t="str">
            <v>FACTORES</v>
          </cell>
        </row>
      </sheetData>
      <sheetData sheetId="89">
        <row r="15">
          <cell r="C15" t="str">
            <v>FACTORES</v>
          </cell>
        </row>
      </sheetData>
      <sheetData sheetId="90">
        <row r="15">
          <cell r="C15" t="str">
            <v>FACTORES</v>
          </cell>
        </row>
      </sheetData>
      <sheetData sheetId="91">
        <row r="15">
          <cell r="C15" t="str">
            <v>FACTORES</v>
          </cell>
        </row>
      </sheetData>
      <sheetData sheetId="92">
        <row r="15">
          <cell r="C15" t="str">
            <v>FACTORES</v>
          </cell>
        </row>
      </sheetData>
      <sheetData sheetId="93">
        <row r="15">
          <cell r="C15" t="str">
            <v>FACTORES</v>
          </cell>
        </row>
      </sheetData>
      <sheetData sheetId="94">
        <row r="15">
          <cell r="C15" t="str">
            <v>FACTORES</v>
          </cell>
        </row>
      </sheetData>
      <sheetData sheetId="95">
        <row r="15">
          <cell r="C15" t="str">
            <v>FACTORES</v>
          </cell>
        </row>
      </sheetData>
      <sheetData sheetId="96">
        <row r="15">
          <cell r="C15" t="str">
            <v>FACTORES</v>
          </cell>
        </row>
      </sheetData>
      <sheetData sheetId="97">
        <row r="15">
          <cell r="C15" t="str">
            <v>FACTORES</v>
          </cell>
        </row>
      </sheetData>
      <sheetData sheetId="98">
        <row r="15">
          <cell r="C15" t="str">
            <v>FACTORES</v>
          </cell>
        </row>
      </sheetData>
      <sheetData sheetId="99">
        <row r="15">
          <cell r="C15" t="str">
            <v>FACTORES</v>
          </cell>
        </row>
      </sheetData>
      <sheetData sheetId="100">
        <row r="15">
          <cell r="C15" t="str">
            <v>FACTORES</v>
          </cell>
        </row>
      </sheetData>
      <sheetData sheetId="101">
        <row r="15">
          <cell r="C15" t="str">
            <v>FACTORES</v>
          </cell>
        </row>
      </sheetData>
      <sheetData sheetId="102">
        <row r="15">
          <cell r="C15" t="str">
            <v>FACTORES</v>
          </cell>
        </row>
      </sheetData>
      <sheetData sheetId="103">
        <row r="15">
          <cell r="C15" t="str">
            <v>FACTORES</v>
          </cell>
        </row>
      </sheetData>
      <sheetData sheetId="104">
        <row r="15">
          <cell r="C15" t="str">
            <v>FACTORES</v>
          </cell>
        </row>
      </sheetData>
      <sheetData sheetId="105">
        <row r="15">
          <cell r="C15" t="str">
            <v>FACTORES</v>
          </cell>
        </row>
      </sheetData>
      <sheetData sheetId="106">
        <row r="15">
          <cell r="C15" t="str">
            <v>FACTORES</v>
          </cell>
        </row>
      </sheetData>
      <sheetData sheetId="107">
        <row r="15">
          <cell r="C15" t="str">
            <v>FACTORES</v>
          </cell>
        </row>
      </sheetData>
      <sheetData sheetId="108">
        <row r="15">
          <cell r="C15" t="str">
            <v>FACTORES</v>
          </cell>
        </row>
      </sheetData>
      <sheetData sheetId="109">
        <row r="15">
          <cell r="C15" t="str">
            <v>FACTORES</v>
          </cell>
        </row>
      </sheetData>
      <sheetData sheetId="110">
        <row r="15">
          <cell r="C15" t="str">
            <v>FACTORES</v>
          </cell>
        </row>
      </sheetData>
      <sheetData sheetId="111">
        <row r="15">
          <cell r="C15" t="str">
            <v>FACTORES</v>
          </cell>
        </row>
      </sheetData>
      <sheetData sheetId="112">
        <row r="15">
          <cell r="C15" t="str">
            <v>FACTORES</v>
          </cell>
        </row>
      </sheetData>
      <sheetData sheetId="113">
        <row r="15">
          <cell r="C15" t="str">
            <v>FACTORES</v>
          </cell>
        </row>
      </sheetData>
      <sheetData sheetId="114">
        <row r="15">
          <cell r="C15" t="str">
            <v>FACTORES</v>
          </cell>
        </row>
      </sheetData>
      <sheetData sheetId="115">
        <row r="15">
          <cell r="C15" t="str">
            <v>FACTORES</v>
          </cell>
        </row>
      </sheetData>
      <sheetData sheetId="116">
        <row r="15">
          <cell r="C15" t="str">
            <v>FACTORES</v>
          </cell>
        </row>
      </sheetData>
      <sheetData sheetId="117">
        <row r="15">
          <cell r="C15" t="str">
            <v>FACTORES</v>
          </cell>
        </row>
      </sheetData>
      <sheetData sheetId="118">
        <row r="15">
          <cell r="C15" t="str">
            <v>FACTORES</v>
          </cell>
        </row>
      </sheetData>
      <sheetData sheetId="119">
        <row r="15">
          <cell r="C15" t="str">
            <v>FACTORES</v>
          </cell>
        </row>
      </sheetData>
      <sheetData sheetId="120">
        <row r="15">
          <cell r="C15" t="str">
            <v>FACTORES</v>
          </cell>
        </row>
      </sheetData>
      <sheetData sheetId="121">
        <row r="15">
          <cell r="C15" t="str">
            <v>FACTORES</v>
          </cell>
        </row>
      </sheetData>
      <sheetData sheetId="122">
        <row r="15">
          <cell r="C15" t="str">
            <v>FACTORES</v>
          </cell>
        </row>
      </sheetData>
      <sheetData sheetId="123">
        <row r="15">
          <cell r="C15" t="str">
            <v>FACTORES</v>
          </cell>
        </row>
      </sheetData>
      <sheetData sheetId="124">
        <row r="15">
          <cell r="C15" t="str">
            <v>FACTORES</v>
          </cell>
        </row>
      </sheetData>
      <sheetData sheetId="125">
        <row r="15">
          <cell r="C15" t="str">
            <v>FACTORES</v>
          </cell>
        </row>
      </sheetData>
      <sheetData sheetId="126">
        <row r="15">
          <cell r="C15" t="str">
            <v>FACTORES</v>
          </cell>
        </row>
      </sheetData>
      <sheetData sheetId="127">
        <row r="15">
          <cell r="C15" t="str">
            <v>FACTORES</v>
          </cell>
        </row>
      </sheetData>
      <sheetData sheetId="128">
        <row r="15">
          <cell r="C15" t="str">
            <v>FACTORES</v>
          </cell>
        </row>
      </sheetData>
      <sheetData sheetId="129">
        <row r="15">
          <cell r="C15" t="str">
            <v>FACTORES</v>
          </cell>
        </row>
      </sheetData>
      <sheetData sheetId="130">
        <row r="15">
          <cell r="C15" t="str">
            <v>FACTORES</v>
          </cell>
        </row>
      </sheetData>
      <sheetData sheetId="131">
        <row r="15">
          <cell r="C15" t="str">
            <v>FACTORES</v>
          </cell>
        </row>
      </sheetData>
      <sheetData sheetId="132">
        <row r="15">
          <cell r="C15" t="str">
            <v>FACTORES</v>
          </cell>
        </row>
      </sheetData>
      <sheetData sheetId="133">
        <row r="15">
          <cell r="C15" t="str">
            <v>FACTORES</v>
          </cell>
        </row>
      </sheetData>
      <sheetData sheetId="134">
        <row r="15">
          <cell r="C15" t="str">
            <v>FACTORES</v>
          </cell>
        </row>
      </sheetData>
      <sheetData sheetId="135">
        <row r="15">
          <cell r="C15" t="str">
            <v>FACTORES</v>
          </cell>
        </row>
      </sheetData>
      <sheetData sheetId="136">
        <row r="15">
          <cell r="C15" t="str">
            <v>FACTORES</v>
          </cell>
        </row>
      </sheetData>
      <sheetData sheetId="137">
        <row r="15">
          <cell r="C15" t="str">
            <v>FACTORES</v>
          </cell>
        </row>
      </sheetData>
      <sheetData sheetId="138">
        <row r="15">
          <cell r="C15" t="str">
            <v>FACTORES</v>
          </cell>
        </row>
      </sheetData>
      <sheetData sheetId="139">
        <row r="15">
          <cell r="C15" t="str">
            <v>FACTORES</v>
          </cell>
        </row>
      </sheetData>
      <sheetData sheetId="140">
        <row r="15">
          <cell r="C15" t="str">
            <v>FACTORES</v>
          </cell>
        </row>
      </sheetData>
      <sheetData sheetId="141">
        <row r="15">
          <cell r="C15" t="str">
            <v>FACTORES</v>
          </cell>
        </row>
      </sheetData>
      <sheetData sheetId="142">
        <row r="15">
          <cell r="C15" t="str">
            <v>FACTORES</v>
          </cell>
        </row>
      </sheetData>
      <sheetData sheetId="143">
        <row r="15">
          <cell r="C15" t="str">
            <v>FACTORES</v>
          </cell>
        </row>
      </sheetData>
      <sheetData sheetId="144">
        <row r="15">
          <cell r="C15" t="str">
            <v>FACTORES</v>
          </cell>
        </row>
      </sheetData>
      <sheetData sheetId="145">
        <row r="15">
          <cell r="C15" t="str">
            <v>FACTORES</v>
          </cell>
        </row>
      </sheetData>
      <sheetData sheetId="146">
        <row r="15">
          <cell r="C15" t="str">
            <v>FACTORES</v>
          </cell>
        </row>
      </sheetData>
      <sheetData sheetId="147">
        <row r="15">
          <cell r="C15" t="str">
            <v>FACTORES</v>
          </cell>
        </row>
      </sheetData>
      <sheetData sheetId="148">
        <row r="15">
          <cell r="C15" t="str">
            <v>FACTORES</v>
          </cell>
        </row>
      </sheetData>
      <sheetData sheetId="149">
        <row r="15">
          <cell r="C15" t="str">
            <v>FACTORES</v>
          </cell>
        </row>
      </sheetData>
      <sheetData sheetId="150">
        <row r="15">
          <cell r="C15" t="str">
            <v>FACTORES</v>
          </cell>
        </row>
      </sheetData>
      <sheetData sheetId="151">
        <row r="15">
          <cell r="C15" t="str">
            <v>FACTORES</v>
          </cell>
        </row>
      </sheetData>
      <sheetData sheetId="152">
        <row r="15">
          <cell r="C15" t="str">
            <v>FACTORES</v>
          </cell>
        </row>
      </sheetData>
      <sheetData sheetId="153">
        <row r="15">
          <cell r="C15" t="str">
            <v>FACTORES</v>
          </cell>
        </row>
      </sheetData>
      <sheetData sheetId="154">
        <row r="15">
          <cell r="C15" t="str">
            <v>FACTORES</v>
          </cell>
        </row>
      </sheetData>
      <sheetData sheetId="155">
        <row r="15">
          <cell r="C15" t="str">
            <v>FACTORES</v>
          </cell>
        </row>
      </sheetData>
      <sheetData sheetId="156">
        <row r="15">
          <cell r="C15" t="str">
            <v>FACTORES</v>
          </cell>
        </row>
      </sheetData>
      <sheetData sheetId="157">
        <row r="15">
          <cell r="C15" t="str">
            <v>FACTORES</v>
          </cell>
        </row>
      </sheetData>
      <sheetData sheetId="158">
        <row r="15">
          <cell r="C15" t="str">
            <v>FACTORES</v>
          </cell>
        </row>
      </sheetData>
      <sheetData sheetId="159">
        <row r="15">
          <cell r="C15" t="str">
            <v>FACTORES</v>
          </cell>
        </row>
      </sheetData>
      <sheetData sheetId="160">
        <row r="15">
          <cell r="C15" t="str">
            <v>FACTORES</v>
          </cell>
        </row>
      </sheetData>
      <sheetData sheetId="161">
        <row r="15">
          <cell r="C15" t="str">
            <v>FACTORES</v>
          </cell>
        </row>
      </sheetData>
      <sheetData sheetId="162">
        <row r="15">
          <cell r="C15" t="str">
            <v>FACTORES</v>
          </cell>
        </row>
      </sheetData>
      <sheetData sheetId="163">
        <row r="15">
          <cell r="C15" t="str">
            <v>FACTORES</v>
          </cell>
        </row>
      </sheetData>
      <sheetData sheetId="164">
        <row r="15">
          <cell r="C15" t="str">
            <v>FACTORES</v>
          </cell>
        </row>
      </sheetData>
      <sheetData sheetId="165">
        <row r="15">
          <cell r="C15" t="str">
            <v>FACTORES</v>
          </cell>
        </row>
      </sheetData>
      <sheetData sheetId="166">
        <row r="15">
          <cell r="C15" t="str">
            <v>FACTORES</v>
          </cell>
        </row>
      </sheetData>
      <sheetData sheetId="167">
        <row r="15">
          <cell r="C15" t="str">
            <v>FACTORES</v>
          </cell>
        </row>
      </sheetData>
      <sheetData sheetId="168">
        <row r="15">
          <cell r="C15" t="str">
            <v>FACTORES</v>
          </cell>
        </row>
      </sheetData>
      <sheetData sheetId="169">
        <row r="15">
          <cell r="C15" t="str">
            <v>FACTORES</v>
          </cell>
        </row>
      </sheetData>
      <sheetData sheetId="170">
        <row r="15">
          <cell r="C15" t="str">
            <v>FACTORES</v>
          </cell>
        </row>
      </sheetData>
      <sheetData sheetId="171">
        <row r="15">
          <cell r="C15" t="str">
            <v>FACTORES</v>
          </cell>
        </row>
      </sheetData>
      <sheetData sheetId="172">
        <row r="15">
          <cell r="C15" t="str">
            <v>FACTORES</v>
          </cell>
        </row>
      </sheetData>
      <sheetData sheetId="173">
        <row r="15">
          <cell r="C15" t="str">
            <v>FACTORES</v>
          </cell>
        </row>
      </sheetData>
      <sheetData sheetId="174">
        <row r="15">
          <cell r="C15" t="str">
            <v>FACTORES</v>
          </cell>
        </row>
      </sheetData>
      <sheetData sheetId="175">
        <row r="15">
          <cell r="C15" t="str">
            <v>FACTORES</v>
          </cell>
        </row>
      </sheetData>
      <sheetData sheetId="176">
        <row r="15">
          <cell r="C15" t="str">
            <v>FACTORES</v>
          </cell>
        </row>
      </sheetData>
      <sheetData sheetId="177">
        <row r="15">
          <cell r="C15" t="str">
            <v>FACTORES</v>
          </cell>
        </row>
      </sheetData>
      <sheetData sheetId="178">
        <row r="15">
          <cell r="C15" t="str">
            <v>FACTORES</v>
          </cell>
        </row>
      </sheetData>
      <sheetData sheetId="179">
        <row r="15">
          <cell r="C15" t="str">
            <v>FACTORES</v>
          </cell>
        </row>
      </sheetData>
      <sheetData sheetId="180">
        <row r="15">
          <cell r="C15" t="str">
            <v>FACTORES</v>
          </cell>
        </row>
      </sheetData>
      <sheetData sheetId="181">
        <row r="15">
          <cell r="C15" t="str">
            <v>FACTORES</v>
          </cell>
        </row>
      </sheetData>
      <sheetData sheetId="182">
        <row r="15">
          <cell r="C15" t="str">
            <v>FACTORES</v>
          </cell>
        </row>
      </sheetData>
      <sheetData sheetId="183">
        <row r="15">
          <cell r="C15" t="str">
            <v>FACTORES</v>
          </cell>
        </row>
      </sheetData>
      <sheetData sheetId="184">
        <row r="15">
          <cell r="C15" t="str">
            <v>FACTORES</v>
          </cell>
        </row>
      </sheetData>
      <sheetData sheetId="185">
        <row r="15">
          <cell r="C15" t="str">
            <v>FACTORES</v>
          </cell>
        </row>
      </sheetData>
      <sheetData sheetId="186">
        <row r="15">
          <cell r="C15" t="str">
            <v>FACTORES</v>
          </cell>
        </row>
      </sheetData>
      <sheetData sheetId="187">
        <row r="15">
          <cell r="C15" t="str">
            <v>FACTORES</v>
          </cell>
        </row>
      </sheetData>
      <sheetData sheetId="188">
        <row r="15">
          <cell r="C15" t="str">
            <v>FACTORES</v>
          </cell>
        </row>
      </sheetData>
      <sheetData sheetId="189">
        <row r="15">
          <cell r="C15" t="str">
            <v>FACTORES</v>
          </cell>
        </row>
      </sheetData>
      <sheetData sheetId="190">
        <row r="15">
          <cell r="C15" t="str">
            <v>FACTORES</v>
          </cell>
        </row>
      </sheetData>
      <sheetData sheetId="191">
        <row r="15">
          <cell r="C15" t="str">
            <v>FACTORES</v>
          </cell>
        </row>
      </sheetData>
      <sheetData sheetId="192">
        <row r="15">
          <cell r="C15" t="str">
            <v>FACTORES</v>
          </cell>
        </row>
      </sheetData>
      <sheetData sheetId="193">
        <row r="15">
          <cell r="C15" t="str">
            <v>FACTORES</v>
          </cell>
        </row>
      </sheetData>
      <sheetData sheetId="194">
        <row r="15">
          <cell r="C15" t="str">
            <v>FACTORES</v>
          </cell>
        </row>
      </sheetData>
      <sheetData sheetId="195">
        <row r="15">
          <cell r="C15" t="str">
            <v>FACTORES</v>
          </cell>
        </row>
      </sheetData>
      <sheetData sheetId="196">
        <row r="15">
          <cell r="C15" t="str">
            <v>FACTORES</v>
          </cell>
        </row>
      </sheetData>
      <sheetData sheetId="197">
        <row r="15">
          <cell r="C15" t="str">
            <v>FACTORES</v>
          </cell>
        </row>
      </sheetData>
      <sheetData sheetId="198">
        <row r="15">
          <cell r="C15" t="str">
            <v>FACTORES</v>
          </cell>
        </row>
      </sheetData>
      <sheetData sheetId="199">
        <row r="15">
          <cell r="C15" t="str">
            <v>FACTORES</v>
          </cell>
        </row>
      </sheetData>
      <sheetData sheetId="200">
        <row r="15">
          <cell r="C15" t="str">
            <v>FACTORES</v>
          </cell>
        </row>
      </sheetData>
      <sheetData sheetId="201">
        <row r="15">
          <cell r="C15" t="str">
            <v>FACTORES</v>
          </cell>
        </row>
      </sheetData>
      <sheetData sheetId="202">
        <row r="15">
          <cell r="C15" t="str">
            <v>FACTORES</v>
          </cell>
        </row>
      </sheetData>
      <sheetData sheetId="203">
        <row r="15">
          <cell r="C15" t="str">
            <v>FACTORES</v>
          </cell>
        </row>
      </sheetData>
      <sheetData sheetId="204">
        <row r="15">
          <cell r="C15" t="str">
            <v>FACTORES</v>
          </cell>
        </row>
      </sheetData>
      <sheetData sheetId="205">
        <row r="15">
          <cell r="C15" t="str">
            <v>FACTORES</v>
          </cell>
        </row>
      </sheetData>
      <sheetData sheetId="206">
        <row r="15">
          <cell r="C15" t="str">
            <v>FACTORES</v>
          </cell>
        </row>
      </sheetData>
      <sheetData sheetId="207">
        <row r="15">
          <cell r="C15" t="str">
            <v>FACTORES</v>
          </cell>
        </row>
      </sheetData>
      <sheetData sheetId="208">
        <row r="15">
          <cell r="C15" t="str">
            <v>FACTORES</v>
          </cell>
        </row>
      </sheetData>
      <sheetData sheetId="209">
        <row r="15">
          <cell r="C15" t="str">
            <v>FACTORES</v>
          </cell>
        </row>
      </sheetData>
      <sheetData sheetId="210">
        <row r="15">
          <cell r="C15" t="str">
            <v>FACTORES</v>
          </cell>
        </row>
      </sheetData>
      <sheetData sheetId="211">
        <row r="15">
          <cell r="C15" t="str">
            <v>FACTORES</v>
          </cell>
        </row>
      </sheetData>
      <sheetData sheetId="212" refreshError="1"/>
      <sheetData sheetId="213" refreshError="1"/>
      <sheetData sheetId="214" refreshError="1"/>
      <sheetData sheetId="215">
        <row r="15">
          <cell r="C15" t="str">
            <v>FACTORES</v>
          </cell>
        </row>
      </sheetData>
      <sheetData sheetId="216">
        <row r="15">
          <cell r="C15" t="str">
            <v>FACTORES</v>
          </cell>
        </row>
      </sheetData>
      <sheetData sheetId="217">
        <row r="15">
          <cell r="C15" t="str">
            <v>FACTORES</v>
          </cell>
        </row>
      </sheetData>
      <sheetData sheetId="218">
        <row r="15">
          <cell r="C15" t="str">
            <v>FACTORES</v>
          </cell>
        </row>
      </sheetData>
      <sheetData sheetId="219">
        <row r="15">
          <cell r="C15" t="str">
            <v>FACTORES</v>
          </cell>
        </row>
      </sheetData>
      <sheetData sheetId="220">
        <row r="15">
          <cell r="C15" t="str">
            <v>FACTORES</v>
          </cell>
        </row>
      </sheetData>
      <sheetData sheetId="221">
        <row r="15">
          <cell r="C15" t="str">
            <v>FACTORES</v>
          </cell>
        </row>
      </sheetData>
      <sheetData sheetId="222">
        <row r="15">
          <cell r="C15" t="str">
            <v>FACTORES</v>
          </cell>
        </row>
      </sheetData>
      <sheetData sheetId="223">
        <row r="15">
          <cell r="C15" t="str">
            <v>FACTORES</v>
          </cell>
        </row>
      </sheetData>
      <sheetData sheetId="224">
        <row r="15">
          <cell r="C15" t="str">
            <v>FACTORES</v>
          </cell>
        </row>
      </sheetData>
      <sheetData sheetId="225">
        <row r="15">
          <cell r="C15" t="str">
            <v>FACTORES</v>
          </cell>
        </row>
      </sheetData>
      <sheetData sheetId="226">
        <row r="15">
          <cell r="C15" t="str">
            <v>FACTORES</v>
          </cell>
        </row>
      </sheetData>
      <sheetData sheetId="227">
        <row r="15">
          <cell r="C15" t="str">
            <v>FACTORES</v>
          </cell>
        </row>
      </sheetData>
      <sheetData sheetId="228">
        <row r="15">
          <cell r="C15" t="str">
            <v>FACTORES</v>
          </cell>
        </row>
      </sheetData>
      <sheetData sheetId="229">
        <row r="15">
          <cell r="C15" t="str">
            <v>FACTORES</v>
          </cell>
        </row>
      </sheetData>
      <sheetData sheetId="230">
        <row r="15">
          <cell r="C15" t="str">
            <v>FACTORES</v>
          </cell>
        </row>
      </sheetData>
      <sheetData sheetId="231">
        <row r="15">
          <cell r="C15" t="str">
            <v>FACTORES</v>
          </cell>
        </row>
      </sheetData>
      <sheetData sheetId="232">
        <row r="15">
          <cell r="C15" t="str">
            <v>FACTORES</v>
          </cell>
        </row>
      </sheetData>
      <sheetData sheetId="233">
        <row r="15">
          <cell r="C15" t="str">
            <v>FACTORES</v>
          </cell>
        </row>
      </sheetData>
      <sheetData sheetId="234">
        <row r="15">
          <cell r="C15" t="str">
            <v>FACTORES</v>
          </cell>
        </row>
      </sheetData>
      <sheetData sheetId="235">
        <row r="15">
          <cell r="C15" t="str">
            <v>FACTORES</v>
          </cell>
        </row>
      </sheetData>
      <sheetData sheetId="236">
        <row r="15">
          <cell r="C15" t="str">
            <v>FACTORES</v>
          </cell>
        </row>
      </sheetData>
      <sheetData sheetId="237">
        <row r="15">
          <cell r="C15" t="str">
            <v>FACTORES</v>
          </cell>
        </row>
      </sheetData>
      <sheetData sheetId="238">
        <row r="15">
          <cell r="C15" t="str">
            <v>FACTORES</v>
          </cell>
        </row>
      </sheetData>
      <sheetData sheetId="239">
        <row r="15">
          <cell r="C15" t="str">
            <v>FACTORES</v>
          </cell>
        </row>
      </sheetData>
      <sheetData sheetId="240">
        <row r="15">
          <cell r="C15" t="str">
            <v>FACTORES</v>
          </cell>
        </row>
      </sheetData>
      <sheetData sheetId="241">
        <row r="15">
          <cell r="C15" t="str">
            <v>FACTORES</v>
          </cell>
        </row>
      </sheetData>
      <sheetData sheetId="242">
        <row r="15">
          <cell r="C15" t="str">
            <v>FACTORES</v>
          </cell>
        </row>
      </sheetData>
      <sheetData sheetId="243">
        <row r="15">
          <cell r="C15" t="str">
            <v>FACTORES</v>
          </cell>
        </row>
      </sheetData>
      <sheetData sheetId="244">
        <row r="15">
          <cell r="C15" t="str">
            <v>FACTORES</v>
          </cell>
        </row>
      </sheetData>
      <sheetData sheetId="245">
        <row r="15">
          <cell r="C15" t="str">
            <v>FACTORES</v>
          </cell>
        </row>
      </sheetData>
      <sheetData sheetId="246">
        <row r="15">
          <cell r="C15" t="str">
            <v>FACTORES</v>
          </cell>
        </row>
      </sheetData>
      <sheetData sheetId="247">
        <row r="15">
          <cell r="C15" t="str">
            <v>FACTORES</v>
          </cell>
        </row>
      </sheetData>
      <sheetData sheetId="248">
        <row r="15">
          <cell r="C15" t="str">
            <v>FACTORES</v>
          </cell>
        </row>
      </sheetData>
      <sheetData sheetId="249">
        <row r="15">
          <cell r="C15" t="str">
            <v>FACTORES</v>
          </cell>
        </row>
      </sheetData>
      <sheetData sheetId="250">
        <row r="15">
          <cell r="C15" t="str">
            <v>FACTORES</v>
          </cell>
        </row>
      </sheetData>
      <sheetData sheetId="251">
        <row r="15">
          <cell r="C15" t="str">
            <v>FACTORES</v>
          </cell>
        </row>
      </sheetData>
      <sheetData sheetId="252">
        <row r="15">
          <cell r="C15" t="str">
            <v>FACTORES</v>
          </cell>
        </row>
      </sheetData>
      <sheetData sheetId="253">
        <row r="15">
          <cell r="C15" t="str">
            <v>FACTORES</v>
          </cell>
        </row>
      </sheetData>
      <sheetData sheetId="254">
        <row r="15">
          <cell r="C15" t="str">
            <v>FACTORES</v>
          </cell>
        </row>
      </sheetData>
      <sheetData sheetId="255">
        <row r="15">
          <cell r="C15" t="str">
            <v>FACTORES</v>
          </cell>
        </row>
      </sheetData>
      <sheetData sheetId="256">
        <row r="15">
          <cell r="C15" t="str">
            <v>FACTORES</v>
          </cell>
        </row>
      </sheetData>
      <sheetData sheetId="257">
        <row r="15">
          <cell r="C15" t="str">
            <v>FACTORES</v>
          </cell>
        </row>
      </sheetData>
      <sheetData sheetId="258">
        <row r="15">
          <cell r="C15" t="str">
            <v>FACTORES</v>
          </cell>
        </row>
      </sheetData>
      <sheetData sheetId="259">
        <row r="15">
          <cell r="C15" t="str">
            <v>FACTORES</v>
          </cell>
        </row>
      </sheetData>
      <sheetData sheetId="260">
        <row r="15">
          <cell r="C15" t="str">
            <v>FACTORES</v>
          </cell>
        </row>
      </sheetData>
      <sheetData sheetId="261">
        <row r="15">
          <cell r="C15" t="str">
            <v>FACTORES</v>
          </cell>
        </row>
      </sheetData>
      <sheetData sheetId="262">
        <row r="15">
          <cell r="C15" t="str">
            <v>FACTORES</v>
          </cell>
        </row>
      </sheetData>
      <sheetData sheetId="263">
        <row r="15">
          <cell r="C15" t="str">
            <v>FACTORES</v>
          </cell>
        </row>
      </sheetData>
      <sheetData sheetId="264">
        <row r="15">
          <cell r="C15" t="str">
            <v>FACTORES</v>
          </cell>
        </row>
      </sheetData>
      <sheetData sheetId="265" refreshError="1"/>
      <sheetData sheetId="266">
        <row r="15">
          <cell r="C15" t="str">
            <v>FACTORES</v>
          </cell>
        </row>
      </sheetData>
      <sheetData sheetId="267">
        <row r="15">
          <cell r="C15" t="str">
            <v>FACTORES</v>
          </cell>
        </row>
      </sheetData>
      <sheetData sheetId="268">
        <row r="15">
          <cell r="C15" t="str">
            <v>FACTORES</v>
          </cell>
        </row>
      </sheetData>
      <sheetData sheetId="269">
        <row r="15">
          <cell r="C15" t="str">
            <v>FACTORES</v>
          </cell>
        </row>
      </sheetData>
      <sheetData sheetId="270">
        <row r="15">
          <cell r="C15" t="str">
            <v>FACTORES</v>
          </cell>
        </row>
      </sheetData>
      <sheetData sheetId="271">
        <row r="15">
          <cell r="C15" t="str">
            <v>FACTORES</v>
          </cell>
        </row>
      </sheetData>
      <sheetData sheetId="272">
        <row r="15">
          <cell r="C15" t="str">
            <v>FACTORES</v>
          </cell>
        </row>
      </sheetData>
      <sheetData sheetId="273">
        <row r="15">
          <cell r="C15" t="str">
            <v>FACTORES</v>
          </cell>
        </row>
      </sheetData>
      <sheetData sheetId="274">
        <row r="15">
          <cell r="C15" t="str">
            <v>FACTORES</v>
          </cell>
        </row>
      </sheetData>
      <sheetData sheetId="275">
        <row r="15">
          <cell r="C15" t="str">
            <v>FACTORES</v>
          </cell>
        </row>
      </sheetData>
      <sheetData sheetId="276">
        <row r="15">
          <cell r="C15" t="str">
            <v>FACTORES</v>
          </cell>
        </row>
      </sheetData>
      <sheetData sheetId="277">
        <row r="15">
          <cell r="C15" t="str">
            <v>FACTORES</v>
          </cell>
        </row>
      </sheetData>
      <sheetData sheetId="278">
        <row r="15">
          <cell r="C15" t="str">
            <v>FACTORES</v>
          </cell>
        </row>
      </sheetData>
      <sheetData sheetId="279">
        <row r="15">
          <cell r="C15" t="str">
            <v>FACTORES</v>
          </cell>
        </row>
      </sheetData>
      <sheetData sheetId="280">
        <row r="15">
          <cell r="C15" t="str">
            <v>FACTORES</v>
          </cell>
        </row>
      </sheetData>
      <sheetData sheetId="281">
        <row r="15">
          <cell r="C15" t="str">
            <v>FACTORES</v>
          </cell>
        </row>
      </sheetData>
      <sheetData sheetId="282">
        <row r="15">
          <cell r="C15" t="str">
            <v>FACTORES</v>
          </cell>
        </row>
      </sheetData>
      <sheetData sheetId="283">
        <row r="15">
          <cell r="C15" t="str">
            <v>FACTORES</v>
          </cell>
        </row>
      </sheetData>
      <sheetData sheetId="284">
        <row r="15">
          <cell r="C15" t="str">
            <v>FACTORES</v>
          </cell>
        </row>
      </sheetData>
      <sheetData sheetId="285">
        <row r="15">
          <cell r="C15" t="str">
            <v>FACTORES</v>
          </cell>
        </row>
      </sheetData>
      <sheetData sheetId="286">
        <row r="15">
          <cell r="C15" t="str">
            <v>FACTORES</v>
          </cell>
        </row>
      </sheetData>
      <sheetData sheetId="287">
        <row r="15">
          <cell r="C15" t="str">
            <v>FACTORES</v>
          </cell>
        </row>
      </sheetData>
      <sheetData sheetId="288">
        <row r="15">
          <cell r="C15" t="str">
            <v>FACTORES</v>
          </cell>
        </row>
      </sheetData>
      <sheetData sheetId="289">
        <row r="15">
          <cell r="C15" t="str">
            <v>FACTORES</v>
          </cell>
        </row>
      </sheetData>
      <sheetData sheetId="290">
        <row r="15">
          <cell r="C15" t="str">
            <v>FACTORES</v>
          </cell>
        </row>
      </sheetData>
      <sheetData sheetId="291">
        <row r="15">
          <cell r="C15" t="str">
            <v>FACTORES</v>
          </cell>
        </row>
      </sheetData>
      <sheetData sheetId="292">
        <row r="15">
          <cell r="C15" t="str">
            <v>FACTORES</v>
          </cell>
        </row>
      </sheetData>
      <sheetData sheetId="293">
        <row r="15">
          <cell r="C15" t="str">
            <v>FACTORES</v>
          </cell>
        </row>
      </sheetData>
      <sheetData sheetId="294">
        <row r="15">
          <cell r="C15" t="str">
            <v>FACTORES</v>
          </cell>
        </row>
      </sheetData>
      <sheetData sheetId="295">
        <row r="15">
          <cell r="C15" t="str">
            <v>FACTORES</v>
          </cell>
        </row>
      </sheetData>
      <sheetData sheetId="296">
        <row r="15">
          <cell r="C15" t="str">
            <v>FACTORES</v>
          </cell>
        </row>
      </sheetData>
      <sheetData sheetId="297">
        <row r="15">
          <cell r="C15" t="str">
            <v>FACTORES</v>
          </cell>
        </row>
      </sheetData>
      <sheetData sheetId="298">
        <row r="15">
          <cell r="C15" t="str">
            <v>FACTORES</v>
          </cell>
        </row>
      </sheetData>
      <sheetData sheetId="299">
        <row r="15">
          <cell r="C15" t="str">
            <v>FACTORES</v>
          </cell>
        </row>
      </sheetData>
      <sheetData sheetId="300">
        <row r="15">
          <cell r="C15" t="str">
            <v>FACTORES</v>
          </cell>
        </row>
      </sheetData>
      <sheetData sheetId="301">
        <row r="15">
          <cell r="C15" t="str">
            <v>FACTORES</v>
          </cell>
        </row>
      </sheetData>
      <sheetData sheetId="302">
        <row r="15">
          <cell r="C15" t="str">
            <v>FACTORES</v>
          </cell>
        </row>
      </sheetData>
      <sheetData sheetId="303">
        <row r="15">
          <cell r="C15" t="str">
            <v>FACTORES</v>
          </cell>
        </row>
      </sheetData>
      <sheetData sheetId="304">
        <row r="15">
          <cell r="C15" t="str">
            <v>FACTORES</v>
          </cell>
        </row>
      </sheetData>
      <sheetData sheetId="305">
        <row r="15">
          <cell r="C15" t="str">
            <v>FACTORES</v>
          </cell>
        </row>
      </sheetData>
      <sheetData sheetId="306">
        <row r="15">
          <cell r="C15" t="str">
            <v>FACTORES</v>
          </cell>
        </row>
      </sheetData>
      <sheetData sheetId="307">
        <row r="15">
          <cell r="C15" t="str">
            <v>FACTORES</v>
          </cell>
        </row>
      </sheetData>
      <sheetData sheetId="308">
        <row r="15">
          <cell r="C15" t="str">
            <v>FACTORES</v>
          </cell>
        </row>
      </sheetData>
      <sheetData sheetId="309">
        <row r="15">
          <cell r="C15" t="str">
            <v>FACTORES</v>
          </cell>
        </row>
      </sheetData>
      <sheetData sheetId="310">
        <row r="15">
          <cell r="C15" t="str">
            <v>FACTORES</v>
          </cell>
        </row>
      </sheetData>
      <sheetData sheetId="311">
        <row r="15">
          <cell r="C15" t="str">
            <v>FACTORES</v>
          </cell>
        </row>
      </sheetData>
      <sheetData sheetId="312">
        <row r="15">
          <cell r="C15" t="str">
            <v>FACTORES</v>
          </cell>
        </row>
      </sheetData>
      <sheetData sheetId="313">
        <row r="15">
          <cell r="C15" t="str">
            <v>FACTORES</v>
          </cell>
        </row>
      </sheetData>
      <sheetData sheetId="314">
        <row r="15">
          <cell r="C15" t="str">
            <v>FACTORES</v>
          </cell>
        </row>
      </sheetData>
      <sheetData sheetId="315">
        <row r="15">
          <cell r="C15" t="str">
            <v>FACTORES</v>
          </cell>
        </row>
      </sheetData>
      <sheetData sheetId="316">
        <row r="15">
          <cell r="C15" t="str">
            <v>FACTORES</v>
          </cell>
        </row>
      </sheetData>
      <sheetData sheetId="317">
        <row r="15">
          <cell r="C15" t="str">
            <v>FACTORES</v>
          </cell>
        </row>
      </sheetData>
      <sheetData sheetId="318">
        <row r="15">
          <cell r="C15" t="str">
            <v>FACTORES</v>
          </cell>
        </row>
      </sheetData>
      <sheetData sheetId="319">
        <row r="15">
          <cell r="C15" t="str">
            <v>FACTORES</v>
          </cell>
        </row>
      </sheetData>
      <sheetData sheetId="320">
        <row r="15">
          <cell r="C15" t="str">
            <v>FACTORES</v>
          </cell>
        </row>
      </sheetData>
      <sheetData sheetId="321">
        <row r="15">
          <cell r="C15" t="str">
            <v>FACTORES</v>
          </cell>
        </row>
      </sheetData>
      <sheetData sheetId="322">
        <row r="15">
          <cell r="C15" t="str">
            <v>FACTORES</v>
          </cell>
        </row>
      </sheetData>
      <sheetData sheetId="323">
        <row r="15">
          <cell r="C15" t="str">
            <v>FACTORES</v>
          </cell>
        </row>
      </sheetData>
      <sheetData sheetId="324">
        <row r="15">
          <cell r="C15" t="str">
            <v>FACTORES</v>
          </cell>
        </row>
      </sheetData>
      <sheetData sheetId="325">
        <row r="15">
          <cell r="C15" t="str">
            <v>FACTORES</v>
          </cell>
        </row>
      </sheetData>
      <sheetData sheetId="326">
        <row r="15">
          <cell r="C15" t="str">
            <v>FACTORES</v>
          </cell>
        </row>
      </sheetData>
      <sheetData sheetId="327">
        <row r="15">
          <cell r="C15" t="str">
            <v>FACTORES</v>
          </cell>
        </row>
      </sheetData>
      <sheetData sheetId="328">
        <row r="15">
          <cell r="C15" t="str">
            <v>FACTORES</v>
          </cell>
        </row>
      </sheetData>
      <sheetData sheetId="329">
        <row r="15">
          <cell r="C15" t="str">
            <v>FACTORES</v>
          </cell>
        </row>
      </sheetData>
      <sheetData sheetId="330">
        <row r="15">
          <cell r="C15" t="str">
            <v>FACTORES</v>
          </cell>
        </row>
      </sheetData>
      <sheetData sheetId="331">
        <row r="15">
          <cell r="C15" t="str">
            <v>FACTORES</v>
          </cell>
        </row>
      </sheetData>
      <sheetData sheetId="332">
        <row r="15">
          <cell r="C15" t="str">
            <v>FACTORES</v>
          </cell>
        </row>
      </sheetData>
      <sheetData sheetId="333">
        <row r="15">
          <cell r="C15" t="str">
            <v>FACTORES</v>
          </cell>
        </row>
      </sheetData>
      <sheetData sheetId="334">
        <row r="15">
          <cell r="C15" t="str">
            <v>FACTORES</v>
          </cell>
        </row>
      </sheetData>
      <sheetData sheetId="335">
        <row r="15">
          <cell r="C15" t="str">
            <v>FACTORES</v>
          </cell>
        </row>
      </sheetData>
      <sheetData sheetId="336">
        <row r="15">
          <cell r="C15" t="str">
            <v>FACTORES</v>
          </cell>
        </row>
      </sheetData>
      <sheetData sheetId="337">
        <row r="15">
          <cell r="C15" t="str">
            <v>FACTORES</v>
          </cell>
        </row>
      </sheetData>
      <sheetData sheetId="338">
        <row r="15">
          <cell r="C15" t="str">
            <v>FACTORES</v>
          </cell>
        </row>
      </sheetData>
      <sheetData sheetId="339">
        <row r="15">
          <cell r="C15" t="str">
            <v>FACTORES</v>
          </cell>
        </row>
      </sheetData>
      <sheetData sheetId="340">
        <row r="15">
          <cell r="C15" t="str">
            <v>FACTORES</v>
          </cell>
        </row>
      </sheetData>
      <sheetData sheetId="341" refreshError="1"/>
      <sheetData sheetId="342" refreshError="1"/>
      <sheetData sheetId="343" refreshError="1"/>
      <sheetData sheetId="344">
        <row r="15">
          <cell r="C15" t="str">
            <v>FACTORES</v>
          </cell>
        </row>
      </sheetData>
      <sheetData sheetId="345">
        <row r="15">
          <cell r="C15" t="str">
            <v>FACTORES</v>
          </cell>
        </row>
      </sheetData>
      <sheetData sheetId="346">
        <row r="15">
          <cell r="C15" t="str">
            <v>FACTORES</v>
          </cell>
        </row>
      </sheetData>
      <sheetData sheetId="347">
        <row r="15">
          <cell r="C15" t="str">
            <v>FACTORES</v>
          </cell>
        </row>
      </sheetData>
      <sheetData sheetId="348">
        <row r="15">
          <cell r="C15" t="str">
            <v>FACTORES</v>
          </cell>
        </row>
      </sheetData>
      <sheetData sheetId="349">
        <row r="15">
          <cell r="C15" t="str">
            <v>FACTORES</v>
          </cell>
        </row>
      </sheetData>
      <sheetData sheetId="350">
        <row r="15">
          <cell r="C15" t="str">
            <v>FACTORES</v>
          </cell>
        </row>
      </sheetData>
      <sheetData sheetId="351">
        <row r="15">
          <cell r="C15" t="str">
            <v>FACTORES</v>
          </cell>
        </row>
      </sheetData>
      <sheetData sheetId="352">
        <row r="15">
          <cell r="C15" t="str">
            <v>FACTORES</v>
          </cell>
        </row>
      </sheetData>
      <sheetData sheetId="353">
        <row r="15">
          <cell r="C15" t="str">
            <v>FACTORES</v>
          </cell>
        </row>
      </sheetData>
      <sheetData sheetId="354">
        <row r="15">
          <cell r="C15" t="str">
            <v>FACTORES</v>
          </cell>
        </row>
      </sheetData>
      <sheetData sheetId="355">
        <row r="15">
          <cell r="C15" t="str">
            <v>FACTORES</v>
          </cell>
        </row>
      </sheetData>
      <sheetData sheetId="356">
        <row r="15">
          <cell r="C15" t="str">
            <v>FACTORES</v>
          </cell>
        </row>
      </sheetData>
      <sheetData sheetId="357">
        <row r="15">
          <cell r="C15" t="str">
            <v>FACTORES</v>
          </cell>
        </row>
      </sheetData>
      <sheetData sheetId="358">
        <row r="15">
          <cell r="C15" t="str">
            <v>FACTORES</v>
          </cell>
        </row>
      </sheetData>
      <sheetData sheetId="359">
        <row r="15">
          <cell r="C15" t="str">
            <v>FACTORES</v>
          </cell>
        </row>
      </sheetData>
      <sheetData sheetId="360">
        <row r="15">
          <cell r="C15" t="str">
            <v>FACTORES</v>
          </cell>
        </row>
      </sheetData>
      <sheetData sheetId="361">
        <row r="15">
          <cell r="C15" t="str">
            <v>FACTORES</v>
          </cell>
        </row>
      </sheetData>
      <sheetData sheetId="362">
        <row r="15">
          <cell r="C15" t="str">
            <v>FACTORES</v>
          </cell>
        </row>
      </sheetData>
      <sheetData sheetId="363">
        <row r="15">
          <cell r="C15" t="str">
            <v>FACTORES</v>
          </cell>
        </row>
      </sheetData>
      <sheetData sheetId="364">
        <row r="15">
          <cell r="C15" t="str">
            <v>FACTORES</v>
          </cell>
        </row>
      </sheetData>
      <sheetData sheetId="365">
        <row r="15">
          <cell r="C15" t="str">
            <v>FACTORES</v>
          </cell>
        </row>
      </sheetData>
      <sheetData sheetId="366">
        <row r="15">
          <cell r="C15" t="str">
            <v>FACTORES</v>
          </cell>
        </row>
      </sheetData>
      <sheetData sheetId="367">
        <row r="15">
          <cell r="C15" t="str">
            <v>FACTORES</v>
          </cell>
        </row>
      </sheetData>
      <sheetData sheetId="368">
        <row r="15">
          <cell r="C15" t="str">
            <v>FACTORES</v>
          </cell>
        </row>
      </sheetData>
      <sheetData sheetId="369">
        <row r="15">
          <cell r="C15" t="str">
            <v>FACTORES</v>
          </cell>
        </row>
      </sheetData>
      <sheetData sheetId="370" refreshError="1"/>
      <sheetData sheetId="371" refreshError="1"/>
      <sheetData sheetId="372">
        <row r="15">
          <cell r="C15" t="str">
            <v>FACTORES</v>
          </cell>
        </row>
      </sheetData>
      <sheetData sheetId="373">
        <row r="15">
          <cell r="C15" t="str">
            <v>FACTORES</v>
          </cell>
        </row>
      </sheetData>
      <sheetData sheetId="374">
        <row r="15">
          <cell r="C15" t="str">
            <v>FACTORES</v>
          </cell>
        </row>
      </sheetData>
      <sheetData sheetId="375">
        <row r="15">
          <cell r="C15" t="str">
            <v>FACTORES</v>
          </cell>
        </row>
      </sheetData>
      <sheetData sheetId="376">
        <row r="15">
          <cell r="C15" t="str">
            <v>FACTORES</v>
          </cell>
        </row>
      </sheetData>
      <sheetData sheetId="377">
        <row r="15">
          <cell r="C15" t="str">
            <v>FACTORES</v>
          </cell>
        </row>
      </sheetData>
      <sheetData sheetId="378">
        <row r="15">
          <cell r="C15" t="str">
            <v>FACTORES</v>
          </cell>
        </row>
      </sheetData>
      <sheetData sheetId="379">
        <row r="15">
          <cell r="C15" t="str">
            <v>FACTORES</v>
          </cell>
        </row>
      </sheetData>
      <sheetData sheetId="380">
        <row r="15">
          <cell r="C15" t="str">
            <v>FACTORES</v>
          </cell>
        </row>
      </sheetData>
      <sheetData sheetId="381">
        <row r="15">
          <cell r="C15" t="str">
            <v>FACTORES</v>
          </cell>
        </row>
      </sheetData>
      <sheetData sheetId="382">
        <row r="15">
          <cell r="C15" t="str">
            <v>FACTORES</v>
          </cell>
        </row>
      </sheetData>
      <sheetData sheetId="383">
        <row r="15">
          <cell r="C15" t="str">
            <v>FACTORES</v>
          </cell>
        </row>
      </sheetData>
      <sheetData sheetId="384">
        <row r="15">
          <cell r="C15" t="str">
            <v>FACTORES</v>
          </cell>
        </row>
      </sheetData>
      <sheetData sheetId="385">
        <row r="15">
          <cell r="C15" t="str">
            <v>FACTORES</v>
          </cell>
        </row>
      </sheetData>
      <sheetData sheetId="386">
        <row r="15">
          <cell r="C15" t="str">
            <v>FACTORES</v>
          </cell>
        </row>
      </sheetData>
      <sheetData sheetId="387">
        <row r="15">
          <cell r="C15" t="str">
            <v>FACTORES</v>
          </cell>
        </row>
      </sheetData>
      <sheetData sheetId="388">
        <row r="15">
          <cell r="C15" t="str">
            <v>FACTORES</v>
          </cell>
        </row>
      </sheetData>
      <sheetData sheetId="389">
        <row r="15">
          <cell r="C15" t="str">
            <v>FACTORES</v>
          </cell>
        </row>
      </sheetData>
      <sheetData sheetId="390">
        <row r="15">
          <cell r="C15" t="str">
            <v>FACTORES</v>
          </cell>
        </row>
      </sheetData>
      <sheetData sheetId="391">
        <row r="15">
          <cell r="C15" t="str">
            <v>FACTORES</v>
          </cell>
        </row>
      </sheetData>
      <sheetData sheetId="392">
        <row r="15">
          <cell r="C15" t="str">
            <v>FACTORES</v>
          </cell>
        </row>
      </sheetData>
      <sheetData sheetId="393">
        <row r="15">
          <cell r="C15" t="str">
            <v>FACTORES</v>
          </cell>
        </row>
      </sheetData>
      <sheetData sheetId="394">
        <row r="15">
          <cell r="C15" t="str">
            <v>FACTORES</v>
          </cell>
        </row>
      </sheetData>
      <sheetData sheetId="395">
        <row r="15">
          <cell r="C15" t="str">
            <v>FACTORES</v>
          </cell>
        </row>
      </sheetData>
      <sheetData sheetId="396">
        <row r="15">
          <cell r="C15" t="str">
            <v>FACTORES</v>
          </cell>
        </row>
      </sheetData>
      <sheetData sheetId="397">
        <row r="15">
          <cell r="C15" t="str">
            <v>FACTORES</v>
          </cell>
        </row>
      </sheetData>
      <sheetData sheetId="398">
        <row r="15">
          <cell r="C15" t="str">
            <v>FACTORES</v>
          </cell>
        </row>
      </sheetData>
      <sheetData sheetId="399">
        <row r="15">
          <cell r="C15" t="str">
            <v>FACTORES</v>
          </cell>
        </row>
      </sheetData>
      <sheetData sheetId="400">
        <row r="15">
          <cell r="C15" t="str">
            <v>FACTORES</v>
          </cell>
        </row>
      </sheetData>
      <sheetData sheetId="401">
        <row r="15">
          <cell r="C15" t="str">
            <v>FACTORES</v>
          </cell>
        </row>
      </sheetData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>
        <row r="15">
          <cell r="C15" t="str">
            <v>FACTORES</v>
          </cell>
        </row>
      </sheetData>
      <sheetData sheetId="409">
        <row r="15">
          <cell r="C15" t="str">
            <v>FACTORES</v>
          </cell>
        </row>
      </sheetData>
      <sheetData sheetId="410">
        <row r="15">
          <cell r="C15" t="str">
            <v>FACTORES</v>
          </cell>
        </row>
      </sheetData>
      <sheetData sheetId="411">
        <row r="15">
          <cell r="C15" t="str">
            <v>FACTORES</v>
          </cell>
        </row>
      </sheetData>
      <sheetData sheetId="412">
        <row r="15">
          <cell r="C15" t="str">
            <v>FACTORES</v>
          </cell>
        </row>
      </sheetData>
      <sheetData sheetId="413">
        <row r="15">
          <cell r="C15" t="str">
            <v>FACTORES</v>
          </cell>
        </row>
      </sheetData>
      <sheetData sheetId="414">
        <row r="15">
          <cell r="C15" t="str">
            <v>FACTORES</v>
          </cell>
        </row>
      </sheetData>
      <sheetData sheetId="415">
        <row r="15">
          <cell r="C15" t="str">
            <v>FACTORES</v>
          </cell>
        </row>
      </sheetData>
      <sheetData sheetId="416">
        <row r="15">
          <cell r="C15" t="str">
            <v>FACTORES</v>
          </cell>
        </row>
      </sheetData>
      <sheetData sheetId="417">
        <row r="15">
          <cell r="C15" t="str">
            <v>FACTORES</v>
          </cell>
        </row>
      </sheetData>
      <sheetData sheetId="418">
        <row r="15">
          <cell r="C15" t="str">
            <v>FACTORES</v>
          </cell>
        </row>
      </sheetData>
      <sheetData sheetId="419">
        <row r="15">
          <cell r="C15" t="str">
            <v>FACTORES</v>
          </cell>
        </row>
      </sheetData>
      <sheetData sheetId="420">
        <row r="15">
          <cell r="C15" t="str">
            <v>FACTORES</v>
          </cell>
        </row>
      </sheetData>
      <sheetData sheetId="421">
        <row r="15">
          <cell r="C15" t="str">
            <v>FACTORES</v>
          </cell>
        </row>
      </sheetData>
      <sheetData sheetId="422">
        <row r="15">
          <cell r="C15" t="str">
            <v>FACTORES</v>
          </cell>
        </row>
      </sheetData>
      <sheetData sheetId="423">
        <row r="15">
          <cell r="C15" t="str">
            <v>FACTORES</v>
          </cell>
        </row>
      </sheetData>
      <sheetData sheetId="424">
        <row r="15">
          <cell r="C15" t="str">
            <v>FACTORES</v>
          </cell>
        </row>
      </sheetData>
      <sheetData sheetId="425">
        <row r="15">
          <cell r="C15" t="str">
            <v>FACTORES</v>
          </cell>
        </row>
      </sheetData>
      <sheetData sheetId="426">
        <row r="15">
          <cell r="C15" t="str">
            <v>FACTORES</v>
          </cell>
        </row>
      </sheetData>
      <sheetData sheetId="427">
        <row r="15">
          <cell r="C15" t="str">
            <v>FACTORES</v>
          </cell>
        </row>
      </sheetData>
      <sheetData sheetId="428">
        <row r="15">
          <cell r="C15" t="str">
            <v>FACTORES</v>
          </cell>
        </row>
      </sheetData>
      <sheetData sheetId="429">
        <row r="15">
          <cell r="C15" t="str">
            <v>FACTORES</v>
          </cell>
        </row>
      </sheetData>
      <sheetData sheetId="430">
        <row r="15">
          <cell r="C15" t="str">
            <v>FACTORES</v>
          </cell>
        </row>
      </sheetData>
      <sheetData sheetId="431">
        <row r="15">
          <cell r="C15" t="str">
            <v>FACTORES</v>
          </cell>
        </row>
      </sheetData>
      <sheetData sheetId="432">
        <row r="15">
          <cell r="C15" t="str">
            <v>FACTORES</v>
          </cell>
        </row>
      </sheetData>
      <sheetData sheetId="433">
        <row r="15">
          <cell r="C15" t="str">
            <v>FACTORES</v>
          </cell>
        </row>
      </sheetData>
      <sheetData sheetId="434">
        <row r="15">
          <cell r="C15" t="str">
            <v>FACTORES</v>
          </cell>
        </row>
      </sheetData>
      <sheetData sheetId="435">
        <row r="15">
          <cell r="C15" t="str">
            <v>FACTORES</v>
          </cell>
        </row>
      </sheetData>
      <sheetData sheetId="436">
        <row r="15">
          <cell r="C15" t="str">
            <v>FACTORES</v>
          </cell>
        </row>
      </sheetData>
      <sheetData sheetId="437">
        <row r="15">
          <cell r="C15" t="str">
            <v>FACTORES</v>
          </cell>
        </row>
      </sheetData>
      <sheetData sheetId="438">
        <row r="15">
          <cell r="C15" t="str">
            <v>FACTORES</v>
          </cell>
        </row>
      </sheetData>
      <sheetData sheetId="439">
        <row r="15">
          <cell r="C15" t="str">
            <v>FACTORES</v>
          </cell>
        </row>
      </sheetData>
      <sheetData sheetId="440">
        <row r="15">
          <cell r="C15" t="str">
            <v>FACTORES</v>
          </cell>
        </row>
      </sheetData>
      <sheetData sheetId="441">
        <row r="15">
          <cell r="C15" t="str">
            <v>FACTORES</v>
          </cell>
        </row>
      </sheetData>
      <sheetData sheetId="442">
        <row r="15">
          <cell r="C15" t="str">
            <v>FACTORES</v>
          </cell>
        </row>
      </sheetData>
      <sheetData sheetId="443">
        <row r="15">
          <cell r="C15" t="str">
            <v>FACTORES</v>
          </cell>
        </row>
      </sheetData>
      <sheetData sheetId="444">
        <row r="15">
          <cell r="C15" t="str">
            <v>FACTORES</v>
          </cell>
        </row>
      </sheetData>
      <sheetData sheetId="445">
        <row r="15">
          <cell r="C15" t="str">
            <v>FACTORES</v>
          </cell>
        </row>
      </sheetData>
      <sheetData sheetId="446">
        <row r="15">
          <cell r="C15" t="str">
            <v>FACTORES</v>
          </cell>
        </row>
      </sheetData>
      <sheetData sheetId="447">
        <row r="15">
          <cell r="C15" t="str">
            <v>FACTORES</v>
          </cell>
        </row>
      </sheetData>
      <sheetData sheetId="448">
        <row r="15">
          <cell r="C15" t="str">
            <v>FACTORES</v>
          </cell>
        </row>
      </sheetData>
      <sheetData sheetId="449">
        <row r="15">
          <cell r="C15" t="str">
            <v>FACTORES</v>
          </cell>
        </row>
      </sheetData>
      <sheetData sheetId="450">
        <row r="15">
          <cell r="C15" t="str">
            <v>FACTORES</v>
          </cell>
        </row>
      </sheetData>
      <sheetData sheetId="451">
        <row r="15">
          <cell r="C15" t="str">
            <v>FACTORES</v>
          </cell>
        </row>
      </sheetData>
      <sheetData sheetId="452">
        <row r="15">
          <cell r="C15" t="str">
            <v>FACTORES</v>
          </cell>
        </row>
      </sheetData>
      <sheetData sheetId="453">
        <row r="15">
          <cell r="C15" t="str">
            <v>FACTORES</v>
          </cell>
        </row>
      </sheetData>
      <sheetData sheetId="454">
        <row r="15">
          <cell r="C15" t="str">
            <v>FACTORES</v>
          </cell>
        </row>
      </sheetData>
      <sheetData sheetId="455">
        <row r="15">
          <cell r="C15" t="str">
            <v>FACTORES</v>
          </cell>
        </row>
      </sheetData>
      <sheetData sheetId="456">
        <row r="15">
          <cell r="C15" t="str">
            <v>FACTORES</v>
          </cell>
        </row>
      </sheetData>
      <sheetData sheetId="457">
        <row r="15">
          <cell r="C15" t="str">
            <v>FACTORES</v>
          </cell>
        </row>
      </sheetData>
      <sheetData sheetId="458">
        <row r="15">
          <cell r="C15" t="str">
            <v>FACTORES</v>
          </cell>
        </row>
      </sheetData>
      <sheetData sheetId="459">
        <row r="15">
          <cell r="C15" t="str">
            <v>FACTORES</v>
          </cell>
        </row>
      </sheetData>
      <sheetData sheetId="460">
        <row r="15">
          <cell r="C15" t="str">
            <v>FACTORES</v>
          </cell>
        </row>
      </sheetData>
      <sheetData sheetId="461">
        <row r="15">
          <cell r="C15" t="str">
            <v>FACTORES</v>
          </cell>
        </row>
      </sheetData>
      <sheetData sheetId="462">
        <row r="15">
          <cell r="C15" t="str">
            <v>FACTORES</v>
          </cell>
        </row>
      </sheetData>
      <sheetData sheetId="463">
        <row r="15">
          <cell r="C15" t="str">
            <v>FACTORES</v>
          </cell>
        </row>
      </sheetData>
      <sheetData sheetId="464">
        <row r="15">
          <cell r="C15" t="str">
            <v>FACTORES</v>
          </cell>
        </row>
      </sheetData>
      <sheetData sheetId="465">
        <row r="15">
          <cell r="C15" t="str">
            <v>FACTORES</v>
          </cell>
        </row>
      </sheetData>
      <sheetData sheetId="466">
        <row r="15">
          <cell r="C15" t="str">
            <v>FACTORES</v>
          </cell>
        </row>
      </sheetData>
      <sheetData sheetId="467">
        <row r="15">
          <cell r="C15" t="str">
            <v>FACTORES</v>
          </cell>
        </row>
      </sheetData>
      <sheetData sheetId="468">
        <row r="15">
          <cell r="C15" t="str">
            <v>FACTORES</v>
          </cell>
        </row>
      </sheetData>
      <sheetData sheetId="469">
        <row r="15">
          <cell r="C15" t="str">
            <v>FACTORES</v>
          </cell>
        </row>
      </sheetData>
      <sheetData sheetId="470">
        <row r="15">
          <cell r="C15" t="str">
            <v>FACTORES</v>
          </cell>
        </row>
      </sheetData>
      <sheetData sheetId="471">
        <row r="15">
          <cell r="C15" t="str">
            <v>FACTORES</v>
          </cell>
        </row>
      </sheetData>
      <sheetData sheetId="472">
        <row r="15">
          <cell r="C15" t="str">
            <v>FACTORES</v>
          </cell>
        </row>
      </sheetData>
      <sheetData sheetId="473">
        <row r="15">
          <cell r="C15" t="str">
            <v>FACTORES</v>
          </cell>
        </row>
      </sheetData>
      <sheetData sheetId="474">
        <row r="15">
          <cell r="C15" t="str">
            <v>FACTORES</v>
          </cell>
        </row>
      </sheetData>
      <sheetData sheetId="475">
        <row r="15">
          <cell r="C15" t="str">
            <v>FACTORES</v>
          </cell>
        </row>
      </sheetData>
      <sheetData sheetId="476">
        <row r="15">
          <cell r="C15" t="str">
            <v>FACTORES</v>
          </cell>
        </row>
      </sheetData>
      <sheetData sheetId="477">
        <row r="15">
          <cell r="C15" t="str">
            <v>FACTORES</v>
          </cell>
        </row>
      </sheetData>
      <sheetData sheetId="478">
        <row r="15">
          <cell r="C15" t="str">
            <v>FACTORES</v>
          </cell>
        </row>
      </sheetData>
      <sheetData sheetId="479">
        <row r="15">
          <cell r="C15" t="str">
            <v>FACTORES</v>
          </cell>
        </row>
      </sheetData>
      <sheetData sheetId="480">
        <row r="15">
          <cell r="C15" t="str">
            <v>FACTORES</v>
          </cell>
        </row>
      </sheetData>
      <sheetData sheetId="481">
        <row r="15">
          <cell r="C15" t="str">
            <v>FACTORES</v>
          </cell>
        </row>
      </sheetData>
      <sheetData sheetId="482">
        <row r="15">
          <cell r="C15" t="str">
            <v>FACTORES</v>
          </cell>
        </row>
      </sheetData>
      <sheetData sheetId="483">
        <row r="15">
          <cell r="C15" t="str">
            <v>FACTORES</v>
          </cell>
        </row>
      </sheetData>
      <sheetData sheetId="484">
        <row r="15">
          <cell r="C15" t="str">
            <v>FACTORES</v>
          </cell>
        </row>
      </sheetData>
      <sheetData sheetId="485">
        <row r="15">
          <cell r="C15" t="str">
            <v>FACTORES</v>
          </cell>
        </row>
      </sheetData>
      <sheetData sheetId="486">
        <row r="15">
          <cell r="C15" t="str">
            <v>FACTORES</v>
          </cell>
        </row>
      </sheetData>
      <sheetData sheetId="487">
        <row r="15">
          <cell r="C15" t="str">
            <v>FACTORES</v>
          </cell>
        </row>
      </sheetData>
      <sheetData sheetId="488">
        <row r="15">
          <cell r="C15" t="str">
            <v>FACTORES</v>
          </cell>
        </row>
      </sheetData>
      <sheetData sheetId="489">
        <row r="15">
          <cell r="C15" t="str">
            <v>FACTORES</v>
          </cell>
        </row>
      </sheetData>
      <sheetData sheetId="490">
        <row r="15">
          <cell r="C15" t="str">
            <v>FACTORES</v>
          </cell>
        </row>
      </sheetData>
      <sheetData sheetId="491">
        <row r="15">
          <cell r="C15" t="str">
            <v>FACTORES</v>
          </cell>
        </row>
      </sheetData>
      <sheetData sheetId="492">
        <row r="15">
          <cell r="C15" t="str">
            <v>FACTORES</v>
          </cell>
        </row>
      </sheetData>
      <sheetData sheetId="493">
        <row r="15">
          <cell r="C15" t="str">
            <v>FACTORES</v>
          </cell>
        </row>
      </sheetData>
      <sheetData sheetId="494">
        <row r="15">
          <cell r="C15" t="str">
            <v>FACTORES</v>
          </cell>
        </row>
      </sheetData>
      <sheetData sheetId="495">
        <row r="15">
          <cell r="C15" t="str">
            <v>FACTORES</v>
          </cell>
        </row>
      </sheetData>
      <sheetData sheetId="496">
        <row r="15">
          <cell r="C15" t="str">
            <v>FACTORES</v>
          </cell>
        </row>
      </sheetData>
      <sheetData sheetId="497">
        <row r="15">
          <cell r="C15" t="str">
            <v>FACTORES</v>
          </cell>
        </row>
      </sheetData>
      <sheetData sheetId="498">
        <row r="15">
          <cell r="C15" t="str">
            <v>FACTORES</v>
          </cell>
        </row>
      </sheetData>
      <sheetData sheetId="499">
        <row r="15">
          <cell r="C15" t="str">
            <v>FACTORES</v>
          </cell>
        </row>
      </sheetData>
      <sheetData sheetId="500">
        <row r="15">
          <cell r="C15" t="str">
            <v>FACTORES</v>
          </cell>
        </row>
      </sheetData>
      <sheetData sheetId="501">
        <row r="15">
          <cell r="C15" t="str">
            <v>FACTORES</v>
          </cell>
        </row>
      </sheetData>
      <sheetData sheetId="502">
        <row r="15">
          <cell r="C15" t="str">
            <v>FACTORES</v>
          </cell>
        </row>
      </sheetData>
      <sheetData sheetId="503">
        <row r="15">
          <cell r="C15" t="str">
            <v>FACTORES</v>
          </cell>
        </row>
      </sheetData>
      <sheetData sheetId="504">
        <row r="15">
          <cell r="C15" t="str">
            <v>FACTORES</v>
          </cell>
        </row>
      </sheetData>
      <sheetData sheetId="505">
        <row r="15">
          <cell r="C15" t="str">
            <v>FACTORES</v>
          </cell>
        </row>
      </sheetData>
      <sheetData sheetId="506">
        <row r="15">
          <cell r="C15" t="str">
            <v>FACTORES</v>
          </cell>
        </row>
      </sheetData>
      <sheetData sheetId="507">
        <row r="15">
          <cell r="C15" t="str">
            <v>FACTORES</v>
          </cell>
        </row>
      </sheetData>
      <sheetData sheetId="508">
        <row r="15">
          <cell r="C15" t="str">
            <v>FACTORES</v>
          </cell>
        </row>
      </sheetData>
      <sheetData sheetId="509">
        <row r="15">
          <cell r="C15" t="str">
            <v>FACTORES</v>
          </cell>
        </row>
      </sheetData>
      <sheetData sheetId="510">
        <row r="15">
          <cell r="C15" t="str">
            <v>FACTORES</v>
          </cell>
        </row>
      </sheetData>
      <sheetData sheetId="511">
        <row r="15">
          <cell r="C15" t="str">
            <v>FACTORES</v>
          </cell>
        </row>
      </sheetData>
      <sheetData sheetId="512">
        <row r="15">
          <cell r="C15" t="str">
            <v>FACTORES</v>
          </cell>
        </row>
      </sheetData>
      <sheetData sheetId="513">
        <row r="15">
          <cell r="C15" t="str">
            <v>FACTORES</v>
          </cell>
        </row>
      </sheetData>
      <sheetData sheetId="514">
        <row r="15">
          <cell r="C15" t="str">
            <v>FACTORES</v>
          </cell>
        </row>
      </sheetData>
      <sheetData sheetId="515">
        <row r="15">
          <cell r="C15" t="str">
            <v>FACTORES</v>
          </cell>
        </row>
      </sheetData>
      <sheetData sheetId="516">
        <row r="15">
          <cell r="C15" t="str">
            <v>FACTORES</v>
          </cell>
        </row>
      </sheetData>
      <sheetData sheetId="517">
        <row r="15">
          <cell r="C15" t="str">
            <v>FACTORES</v>
          </cell>
        </row>
      </sheetData>
      <sheetData sheetId="518">
        <row r="15">
          <cell r="C15" t="str">
            <v>FACTORES</v>
          </cell>
        </row>
      </sheetData>
      <sheetData sheetId="519">
        <row r="15">
          <cell r="C15" t="str">
            <v>FACTORES</v>
          </cell>
        </row>
      </sheetData>
      <sheetData sheetId="520">
        <row r="15">
          <cell r="C15" t="str">
            <v>FACTORES</v>
          </cell>
        </row>
      </sheetData>
      <sheetData sheetId="521">
        <row r="15">
          <cell r="C15" t="str">
            <v>FACTORES</v>
          </cell>
        </row>
      </sheetData>
      <sheetData sheetId="522">
        <row r="15">
          <cell r="C15" t="str">
            <v>FACTORES</v>
          </cell>
        </row>
      </sheetData>
      <sheetData sheetId="523">
        <row r="15">
          <cell r="C15" t="str">
            <v>FACTORES</v>
          </cell>
        </row>
      </sheetData>
      <sheetData sheetId="524">
        <row r="15">
          <cell r="C15" t="str">
            <v>FACTORES</v>
          </cell>
        </row>
      </sheetData>
      <sheetData sheetId="525">
        <row r="15">
          <cell r="C15" t="str">
            <v>FACTORES</v>
          </cell>
        </row>
      </sheetData>
      <sheetData sheetId="526">
        <row r="15">
          <cell r="C15" t="str">
            <v>FACTORES</v>
          </cell>
        </row>
      </sheetData>
      <sheetData sheetId="527">
        <row r="15">
          <cell r="C15" t="str">
            <v>FACTORES</v>
          </cell>
        </row>
      </sheetData>
      <sheetData sheetId="528">
        <row r="15">
          <cell r="C15" t="str">
            <v>FACTORES</v>
          </cell>
        </row>
      </sheetData>
      <sheetData sheetId="529">
        <row r="15">
          <cell r="C15" t="str">
            <v>FACTORES</v>
          </cell>
        </row>
      </sheetData>
      <sheetData sheetId="530">
        <row r="15">
          <cell r="C15" t="str">
            <v>FACTORES</v>
          </cell>
        </row>
      </sheetData>
      <sheetData sheetId="531">
        <row r="15">
          <cell r="C15" t="str">
            <v>FACTORES</v>
          </cell>
        </row>
      </sheetData>
      <sheetData sheetId="532">
        <row r="15">
          <cell r="C15" t="str">
            <v>FACTORES</v>
          </cell>
        </row>
      </sheetData>
      <sheetData sheetId="533">
        <row r="15">
          <cell r="C15" t="str">
            <v>FACTORES</v>
          </cell>
        </row>
      </sheetData>
      <sheetData sheetId="534">
        <row r="15">
          <cell r="C15" t="str">
            <v>FACTORES</v>
          </cell>
        </row>
      </sheetData>
      <sheetData sheetId="535">
        <row r="15">
          <cell r="C15" t="str">
            <v>FACTORES</v>
          </cell>
        </row>
      </sheetData>
      <sheetData sheetId="536">
        <row r="15">
          <cell r="C15" t="str">
            <v>FACTORES</v>
          </cell>
        </row>
      </sheetData>
      <sheetData sheetId="537">
        <row r="15">
          <cell r="C15" t="str">
            <v>FACTORES</v>
          </cell>
        </row>
      </sheetData>
      <sheetData sheetId="538">
        <row r="15">
          <cell r="C15" t="str">
            <v>FACTORES</v>
          </cell>
        </row>
      </sheetData>
      <sheetData sheetId="539">
        <row r="15">
          <cell r="C15" t="str">
            <v>FACTORES</v>
          </cell>
        </row>
      </sheetData>
      <sheetData sheetId="540">
        <row r="15">
          <cell r="C15" t="str">
            <v>FACTORES</v>
          </cell>
        </row>
      </sheetData>
      <sheetData sheetId="541">
        <row r="15">
          <cell r="C15" t="str">
            <v>FACTORES</v>
          </cell>
        </row>
      </sheetData>
      <sheetData sheetId="542">
        <row r="15">
          <cell r="C15" t="str">
            <v>FACTORES</v>
          </cell>
        </row>
      </sheetData>
      <sheetData sheetId="543">
        <row r="15">
          <cell r="C15" t="str">
            <v>FACTORES</v>
          </cell>
        </row>
      </sheetData>
      <sheetData sheetId="544">
        <row r="15">
          <cell r="C15" t="str">
            <v>FACTORES</v>
          </cell>
        </row>
      </sheetData>
      <sheetData sheetId="545">
        <row r="15">
          <cell r="C15" t="str">
            <v>FACTORES</v>
          </cell>
        </row>
      </sheetData>
      <sheetData sheetId="546">
        <row r="15">
          <cell r="C15" t="str">
            <v>FACTORES</v>
          </cell>
        </row>
      </sheetData>
      <sheetData sheetId="547">
        <row r="15">
          <cell r="C15" t="str">
            <v>FACTORES</v>
          </cell>
        </row>
      </sheetData>
      <sheetData sheetId="548">
        <row r="15">
          <cell r="C15" t="str">
            <v>FACTORES</v>
          </cell>
        </row>
      </sheetData>
      <sheetData sheetId="549">
        <row r="15">
          <cell r="C15" t="str">
            <v>FACTORES</v>
          </cell>
        </row>
      </sheetData>
      <sheetData sheetId="550">
        <row r="15">
          <cell r="C15" t="str">
            <v>FACTORES</v>
          </cell>
        </row>
      </sheetData>
      <sheetData sheetId="551">
        <row r="15">
          <cell r="C15" t="str">
            <v>FACTORES</v>
          </cell>
        </row>
      </sheetData>
      <sheetData sheetId="552">
        <row r="15">
          <cell r="C15" t="str">
            <v>FACTORES</v>
          </cell>
        </row>
      </sheetData>
      <sheetData sheetId="553"/>
      <sheetData sheetId="554">
        <row r="15">
          <cell r="C15" t="str">
            <v>FACTORES</v>
          </cell>
        </row>
      </sheetData>
      <sheetData sheetId="555">
        <row r="15">
          <cell r="C15" t="str">
            <v>FACTORES</v>
          </cell>
        </row>
      </sheetData>
      <sheetData sheetId="556">
        <row r="15">
          <cell r="C15" t="str">
            <v>FACTORES</v>
          </cell>
        </row>
      </sheetData>
      <sheetData sheetId="557">
        <row r="15">
          <cell r="C15" t="str">
            <v>FACTORES</v>
          </cell>
        </row>
      </sheetData>
      <sheetData sheetId="558">
        <row r="15">
          <cell r="C15" t="str">
            <v>FACTORES</v>
          </cell>
        </row>
      </sheetData>
      <sheetData sheetId="559" refreshError="1"/>
      <sheetData sheetId="560" refreshError="1"/>
      <sheetData sheetId="561">
        <row r="15">
          <cell r="C15" t="str">
            <v>FACTORES</v>
          </cell>
        </row>
      </sheetData>
      <sheetData sheetId="562">
        <row r="15">
          <cell r="C15" t="str">
            <v>FACTORES</v>
          </cell>
        </row>
      </sheetData>
      <sheetData sheetId="563">
        <row r="15">
          <cell r="C15" t="str">
            <v>FACTORES</v>
          </cell>
        </row>
      </sheetData>
      <sheetData sheetId="564">
        <row r="15">
          <cell r="C15" t="str">
            <v>FACTORES</v>
          </cell>
        </row>
      </sheetData>
      <sheetData sheetId="565">
        <row r="15">
          <cell r="C15" t="str">
            <v>FACTORES</v>
          </cell>
        </row>
      </sheetData>
      <sheetData sheetId="566">
        <row r="15">
          <cell r="C15" t="str">
            <v>FACTORES</v>
          </cell>
        </row>
      </sheetData>
      <sheetData sheetId="567">
        <row r="15">
          <cell r="C15" t="str">
            <v>FACTORES</v>
          </cell>
        </row>
      </sheetData>
      <sheetData sheetId="568">
        <row r="15">
          <cell r="C15" t="str">
            <v>FACTORES</v>
          </cell>
        </row>
      </sheetData>
      <sheetData sheetId="569">
        <row r="15">
          <cell r="C15" t="str">
            <v>FACTORES</v>
          </cell>
        </row>
      </sheetData>
      <sheetData sheetId="570">
        <row r="15">
          <cell r="C15" t="str">
            <v>FACTORES</v>
          </cell>
        </row>
      </sheetData>
      <sheetData sheetId="571">
        <row r="15">
          <cell r="C15" t="str">
            <v>FACTORES</v>
          </cell>
        </row>
      </sheetData>
      <sheetData sheetId="572">
        <row r="15">
          <cell r="C15" t="str">
            <v>FACTORES</v>
          </cell>
        </row>
      </sheetData>
      <sheetData sheetId="573">
        <row r="15">
          <cell r="C15" t="str">
            <v>FACTORES</v>
          </cell>
        </row>
      </sheetData>
      <sheetData sheetId="574">
        <row r="15">
          <cell r="C15" t="str">
            <v>FACTORES</v>
          </cell>
        </row>
      </sheetData>
      <sheetData sheetId="575">
        <row r="15">
          <cell r="C15" t="str">
            <v>FACTORES</v>
          </cell>
        </row>
      </sheetData>
      <sheetData sheetId="576">
        <row r="15">
          <cell r="C15" t="str">
            <v>FACTORES</v>
          </cell>
        </row>
      </sheetData>
      <sheetData sheetId="577">
        <row r="15">
          <cell r="C15" t="str">
            <v>FACTORES</v>
          </cell>
        </row>
      </sheetData>
      <sheetData sheetId="578">
        <row r="15">
          <cell r="C15" t="str">
            <v>FACTORES</v>
          </cell>
        </row>
      </sheetData>
      <sheetData sheetId="579">
        <row r="15">
          <cell r="C15" t="str">
            <v>FACTORES</v>
          </cell>
        </row>
      </sheetData>
      <sheetData sheetId="580">
        <row r="15">
          <cell r="C15" t="str">
            <v>FACTORES</v>
          </cell>
        </row>
      </sheetData>
      <sheetData sheetId="581">
        <row r="15">
          <cell r="C15" t="str">
            <v>FACTORES</v>
          </cell>
        </row>
      </sheetData>
      <sheetData sheetId="582">
        <row r="15">
          <cell r="C15" t="str">
            <v>FACTORES</v>
          </cell>
        </row>
      </sheetData>
      <sheetData sheetId="583">
        <row r="15">
          <cell r="C15" t="str">
            <v>FACTORES</v>
          </cell>
        </row>
      </sheetData>
      <sheetData sheetId="584">
        <row r="15">
          <cell r="C15" t="str">
            <v>FACTORES</v>
          </cell>
        </row>
      </sheetData>
      <sheetData sheetId="585"/>
      <sheetData sheetId="586">
        <row r="15">
          <cell r="C15" t="str">
            <v>FACTORES</v>
          </cell>
        </row>
      </sheetData>
      <sheetData sheetId="587">
        <row r="15">
          <cell r="C15" t="str">
            <v>FACTORES</v>
          </cell>
        </row>
      </sheetData>
      <sheetData sheetId="588">
        <row r="15">
          <cell r="C15" t="str">
            <v>FACTORES</v>
          </cell>
        </row>
      </sheetData>
      <sheetData sheetId="589">
        <row r="15">
          <cell r="C15" t="str">
            <v>FACTORES</v>
          </cell>
        </row>
      </sheetData>
      <sheetData sheetId="590">
        <row r="15">
          <cell r="C15" t="str">
            <v>FACTORES</v>
          </cell>
        </row>
      </sheetData>
      <sheetData sheetId="591">
        <row r="15">
          <cell r="C15" t="str">
            <v>FACTORES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>
        <row r="15">
          <cell r="C15" t="str">
            <v>FACTORES</v>
          </cell>
        </row>
      </sheetData>
      <sheetData sheetId="604">
        <row r="15">
          <cell r="C15" t="str">
            <v>FACTORES</v>
          </cell>
        </row>
      </sheetData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15">
          <cell r="C15" t="str">
            <v>FACTORES</v>
          </cell>
        </row>
      </sheetData>
      <sheetData sheetId="636">
        <row r="15">
          <cell r="C15" t="str">
            <v>FACTORES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"/>
      <sheetName val="TIT"/>
      <sheetName val="comentarios"/>
      <sheetName val="seguimiento"/>
      <sheetName val="creatividades"/>
      <sheetName val="grafico1"/>
      <sheetName val="grafico2"/>
      <sheetName val="grafico3"/>
      <sheetName val="grafico4"/>
      <sheetName val=" DATOS ACUMULADOS"/>
      <sheetName val="GRAFICOS"/>
      <sheetName val="COMP. IMPR."/>
      <sheetName val="IMPRES. TOT. HORA"/>
      <sheetName val="RATIO TOT. HORA"/>
      <sheetName val="Porc,imp. tot"/>
      <sheetName val="Radio"/>
      <sheetName val=".EvaluaciónTV"/>
      <sheetName val="FRECEFECBAILEYS"/>
      <sheetName val="SOI Breakdown"/>
      <sheetName val="_DATOS_ACUMULADOS"/>
      <sheetName val="COMP__IMPR_"/>
      <sheetName val="IMPRES__TOT__HORA"/>
      <sheetName val="RATIO_TOT__HORA"/>
      <sheetName val="Porc,imp__tot"/>
      <sheetName val="Dreams Come True"/>
      <sheetName val="CM"/>
      <sheetName val="_DATOS_ACUMULADOS1"/>
      <sheetName val="COMP__IMPR_1"/>
      <sheetName val="IMPRES__TOT__HORA1"/>
      <sheetName val="RATIO_TOT__HORA1"/>
      <sheetName val="Porc,imp__tot1"/>
      <sheetName val="_EvaluaciónTV"/>
      <sheetName val="SOI_Breakdown"/>
      <sheetName val="Dreams_Come_True"/>
      <sheetName val="advertising"/>
      <sheetName val="SOI_Breakdown1"/>
      <sheetName val="_DATOS_ACUMULADOS2"/>
      <sheetName val="COMP__IMPR_2"/>
      <sheetName val="IMPRES__TOT__HORA2"/>
      <sheetName val="RATIO_TOT__HORA2"/>
      <sheetName val="Porc,imp__tot2"/>
      <sheetName val="_EvaluaciónTV1"/>
      <sheetName val="_DATOS_ACUMULADOS3"/>
      <sheetName val="COMP__IMPR_3"/>
      <sheetName val="IMPRES__TOT__HORA3"/>
      <sheetName val="RATIO_TOT__HORA3"/>
      <sheetName val="Porc,imp__tot3"/>
      <sheetName val="_EvaluaciónTV2"/>
      <sheetName val="SOI_Breakdown2"/>
      <sheetName val="Dreams_Come_True2"/>
      <sheetName val="Dreams_Come_True1"/>
      <sheetName val="_DATOS_ACUMULADOS4"/>
      <sheetName val="COMP__IMPR_4"/>
      <sheetName val="IMPRES__TOT__HORA4"/>
      <sheetName val="RATIO_TOT__HORA4"/>
      <sheetName val="Porc,imp__tot4"/>
      <sheetName val="TVE1 can"/>
      <sheetName val="_DATOS_ACUMULADOS5"/>
      <sheetName val="COMP__IMPR_5"/>
      <sheetName val="IMPRES__TOT__HORA5"/>
      <sheetName val="RATIO_TOT__HORA5"/>
      <sheetName val="Porc,imp__tot5"/>
      <sheetName val="_EvaluaciónTV3"/>
      <sheetName val="SOI_Breakdown3"/>
      <sheetName val="Dreams_Come_True3"/>
      <sheetName val="TVE1_can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2 2015"/>
      <sheetName val="Resumen Económico"/>
      <sheetName val="Comentarios"/>
      <sheetName val="Canal Hi Media"/>
      <sheetName val="Sites Tap Tap"/>
      <sheetName val="Ranking Sport"/>
      <sheetName val="Ranking Informativos"/>
      <sheetName val="Ranking Motor"/>
    </sheetNames>
    <sheetDataSet>
      <sheetData sheetId="0"/>
      <sheetData sheetId="1"/>
      <sheetData sheetId="2">
        <row r="14">
          <cell r="N14">
            <v>150000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 refreshError="1"/>
      <sheetData sheetId="1" refreshError="1"/>
      <sheetData sheetId="2">
        <row r="17">
          <cell r="O17">
            <v>282533</v>
          </cell>
        </row>
        <row r="18">
          <cell r="O18">
            <v>134640</v>
          </cell>
        </row>
        <row r="19">
          <cell r="O19">
            <v>145788</v>
          </cell>
        </row>
        <row r="20">
          <cell r="O20">
            <v>193907</v>
          </cell>
        </row>
        <row r="21">
          <cell r="O21">
            <v>156271</v>
          </cell>
        </row>
        <row r="22">
          <cell r="O22">
            <v>219587</v>
          </cell>
        </row>
        <row r="23">
          <cell r="O23">
            <v>200000.00000000003</v>
          </cell>
        </row>
        <row r="25">
          <cell r="O25">
            <v>2726653</v>
          </cell>
        </row>
        <row r="26">
          <cell r="P26">
            <v>5000</v>
          </cell>
        </row>
        <row r="27">
          <cell r="P27">
            <v>6000</v>
          </cell>
        </row>
        <row r="28">
          <cell r="P28">
            <v>4018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BOBJ1"/>
      <sheetName val="PRESUP"/>
      <sheetName val="ESTAC"/>
      <sheetName val="GEOGRF"/>
      <sheetName val="MEDIOS1"/>
      <sheetName val="TV1"/>
      <sheetName val="TV2"/>
      <sheetName val="PR1"/>
      <sheetName val="PR1 (2)"/>
      <sheetName val="REV"/>
      <sheetName val="RADIO"/>
      <sheetName val="RADIO (2)"/>
      <sheetName val="COMPL"/>
      <sheetName val="COMPL (5)"/>
      <sheetName val="COMPL (2)"/>
      <sheetName val="COMPL (3)"/>
      <sheetName val="COMPL (4)"/>
      <sheetName val="CONSID"/>
      <sheetName val="CONSID (2)"/>
      <sheetName val="PRINCIPAL"/>
      <sheetName val="Est"/>
      <sheetName val="Vehicles"/>
      <sheetName val="PR1_(2)"/>
      <sheetName val="RADIO_(2)"/>
      <sheetName val="COMPL_(5)"/>
      <sheetName val="COMPL_(2)"/>
      <sheetName val="COMPL_(3)"/>
      <sheetName val="COMPL_(4)"/>
      <sheetName val="CONSID_(2)"/>
      <sheetName val="TVE20&quot;"/>
      <sheetName val="bac4"/>
      <sheetName val="DATOS GRLES."/>
      <sheetName val="xBRADx"/>
      <sheetName val="OPTICO_"/>
      <sheetName val="PR1_(2)1"/>
      <sheetName val="RADIO_(2)1"/>
      <sheetName val="COMPL_(5)1"/>
      <sheetName val="COMPL_(2)1"/>
      <sheetName val="COMPL_(3)1"/>
      <sheetName val="COMPL_(4)1"/>
      <sheetName val="CONSID_(2)1"/>
      <sheetName val="DATOS_GRLES_"/>
      <sheetName val="PR1_(2)3"/>
      <sheetName val="RADIO_(2)3"/>
      <sheetName val="COMPL_(5)3"/>
      <sheetName val="COMPL_(2)3"/>
      <sheetName val="COMPL_(3)3"/>
      <sheetName val="COMPL_(4)3"/>
      <sheetName val="CONSID_(2)3"/>
      <sheetName val="DATOS_GRLES_2"/>
      <sheetName val="PR1_(2)2"/>
      <sheetName val="RADIO_(2)2"/>
      <sheetName val="COMPL_(5)2"/>
      <sheetName val="COMPL_(2)2"/>
      <sheetName val="COMPL_(3)2"/>
      <sheetName val="COMPL_(4)2"/>
      <sheetName val="CONSID_(2)2"/>
      <sheetName val="DATOS_GRLES_1"/>
      <sheetName val="PR1_(2)4"/>
      <sheetName val="RADIO_(2)4"/>
      <sheetName val="COMPL_(5)4"/>
      <sheetName val="COMPL_(2)4"/>
      <sheetName val="COMPL_(3)4"/>
      <sheetName val="COMPL_(4)4"/>
      <sheetName val="CONSID_(2)4"/>
      <sheetName val="Maestros"/>
      <sheetName val="PR1_(2)5"/>
      <sheetName val="RADIO_(2)5"/>
      <sheetName val="COMPL_(5)5"/>
      <sheetName val="COMPL_(2)5"/>
      <sheetName val="COMPL_(3)5"/>
      <sheetName val="COMPL_(4)5"/>
      <sheetName val="CONSID_(2)5"/>
      <sheetName val="DATOS_GRLES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  <sheetName val="Sites"/>
      <sheetName val="Plan_Digital"/>
      <sheetName val="Plan_Digital1"/>
    </sheetNames>
    <sheetDataSet>
      <sheetData sheetId="0" refreshError="1"/>
      <sheetData sheetId="1" refreshError="1"/>
      <sheetData sheetId="2">
        <row r="17">
          <cell r="O17">
            <v>250000</v>
          </cell>
        </row>
        <row r="18">
          <cell r="O18">
            <v>3300000</v>
          </cell>
        </row>
        <row r="29">
          <cell r="O29">
            <v>441176</v>
          </cell>
        </row>
        <row r="30">
          <cell r="O30">
            <v>461947</v>
          </cell>
        </row>
        <row r="31">
          <cell r="O31">
            <v>263964</v>
          </cell>
        </row>
        <row r="32">
          <cell r="O32">
            <v>232100</v>
          </cell>
        </row>
        <row r="39">
          <cell r="AB39">
            <v>1000.0069999999999</v>
          </cell>
        </row>
        <row r="42">
          <cell r="P42">
            <v>5000</v>
          </cell>
        </row>
        <row r="43">
          <cell r="P43">
            <v>5000</v>
          </cell>
        </row>
        <row r="44">
          <cell r="P44">
            <v>2000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Alfa Giulietta Q1 2015"/>
      <sheetName val="Resumen Económico"/>
      <sheetName val="Evaluacion"/>
      <sheetName val="R&amp;F Comscore"/>
      <sheetName val="Justificacion"/>
      <sheetName val="Canal Hi Media"/>
    </sheetNames>
    <sheetDataSet>
      <sheetData sheetId="0"/>
      <sheetData sheetId="1"/>
      <sheetData sheetId="2">
        <row r="14">
          <cell r="O14">
            <v>2700000</v>
          </cell>
        </row>
        <row r="15">
          <cell r="O15">
            <v>1000000</v>
          </cell>
        </row>
        <row r="16">
          <cell r="O16">
            <v>1500000</v>
          </cell>
        </row>
        <row r="20">
          <cell r="O20">
            <v>150000</v>
          </cell>
        </row>
        <row r="21">
          <cell r="O21">
            <v>25000</v>
          </cell>
        </row>
        <row r="22">
          <cell r="O22">
            <v>80000</v>
          </cell>
        </row>
        <row r="23">
          <cell r="O23">
            <v>30000</v>
          </cell>
        </row>
        <row r="24">
          <cell r="O24">
            <v>190000</v>
          </cell>
        </row>
        <row r="26">
          <cell r="O26">
            <v>439174</v>
          </cell>
        </row>
        <row r="27">
          <cell r="O27">
            <v>428571</v>
          </cell>
        </row>
        <row r="29">
          <cell r="O29">
            <v>340832</v>
          </cell>
        </row>
        <row r="30">
          <cell r="O30">
            <v>400054</v>
          </cell>
        </row>
        <row r="31">
          <cell r="O31">
            <v>400000</v>
          </cell>
        </row>
        <row r="36">
          <cell r="P36">
            <v>8199</v>
          </cell>
        </row>
        <row r="37">
          <cell r="O37">
            <v>3701900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Justificacion"/>
    </sheetNames>
    <sheetDataSet>
      <sheetData sheetId="0"/>
      <sheetData sheetId="1"/>
      <sheetData sheetId="2">
        <row r="17">
          <cell r="O17">
            <v>510621</v>
          </cell>
        </row>
        <row r="18">
          <cell r="O18">
            <v>490218</v>
          </cell>
        </row>
        <row r="19">
          <cell r="O19">
            <v>736433</v>
          </cell>
        </row>
        <row r="20">
          <cell r="O20">
            <v>450000</v>
          </cell>
        </row>
        <row r="22">
          <cell r="O22">
            <v>450000</v>
          </cell>
        </row>
        <row r="29">
          <cell r="O29">
            <v>4544422</v>
          </cell>
        </row>
        <row r="30">
          <cell r="P30">
            <v>9999.2000639948819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Fiat 500 Display Marzo"/>
      <sheetName val="Resumen Económico"/>
      <sheetName val="Justificacion"/>
      <sheetName val="Ranking"/>
      <sheetName val="Control_Cambios"/>
      <sheetName val="Fiat_500_Display_Marzo"/>
      <sheetName val="Resumen_Económico"/>
      <sheetName val="Control_Cambios1"/>
      <sheetName val="Fiat_500_Display_Marzo1"/>
      <sheetName val="Resumen_Económico1"/>
    </sheetNames>
    <sheetDataSet>
      <sheetData sheetId="0"/>
      <sheetData sheetId="1"/>
      <sheetData sheetId="2">
        <row r="13">
          <cell r="N13">
            <v>485009</v>
          </cell>
        </row>
        <row r="14">
          <cell r="N14">
            <v>454545</v>
          </cell>
        </row>
        <row r="16">
          <cell r="N16">
            <v>8265160</v>
          </cell>
        </row>
        <row r="17">
          <cell r="O17">
            <v>18000</v>
          </cell>
        </row>
        <row r="19">
          <cell r="O19">
            <v>14200</v>
          </cell>
        </row>
        <row r="20">
          <cell r="O20">
            <v>16500</v>
          </cell>
        </row>
        <row r="21">
          <cell r="O21">
            <v>15200</v>
          </cell>
        </row>
      </sheetData>
      <sheetData sheetId="3"/>
      <sheetData sheetId="4"/>
      <sheetData sheetId="5" refreshError="1"/>
      <sheetData sheetId="6"/>
      <sheetData sheetId="7">
        <row r="13">
          <cell r="N13">
            <v>485009</v>
          </cell>
        </row>
      </sheetData>
      <sheetData sheetId="8"/>
      <sheetData sheetId="9"/>
      <sheetData sheetId="10">
        <row r="13">
          <cell r="N13">
            <v>485009</v>
          </cell>
        </row>
      </sheetData>
      <sheetData sheetId="1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Plan_Digital"/>
      <sheetName val="Control_Cambios"/>
      <sheetName val="Resumen_Económico"/>
      <sheetName val="Control_Cambios1"/>
      <sheetName val="Plan_Digital1"/>
      <sheetName val="Resumen_Económico1"/>
    </sheetNames>
    <sheetDataSet>
      <sheetData sheetId="0"/>
      <sheetData sheetId="1"/>
      <sheetData sheetId="2">
        <row r="16">
          <cell r="N16">
            <v>7036384</v>
          </cell>
        </row>
        <row r="17">
          <cell r="Q17">
            <v>6250</v>
          </cell>
        </row>
        <row r="18">
          <cell r="Q18">
            <v>7000</v>
          </cell>
        </row>
        <row r="19">
          <cell r="N19">
            <v>4000000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splay"/>
      <sheetName val="Resumen Económico"/>
      <sheetName val="Evaluacion"/>
      <sheetName val="R&amp;F Comscore"/>
      <sheetName val="Comentarios"/>
      <sheetName val="Ranking Femeninos"/>
      <sheetName val="Sites Hearst"/>
    </sheetNames>
    <sheetDataSet>
      <sheetData sheetId="0" refreshError="1"/>
      <sheetData sheetId="1" refreshError="1"/>
      <sheetData sheetId="2">
        <row r="13">
          <cell r="O13">
            <v>250000</v>
          </cell>
        </row>
        <row r="15">
          <cell r="O15">
            <v>400000</v>
          </cell>
        </row>
        <row r="18">
          <cell r="O18">
            <v>2800000</v>
          </cell>
        </row>
        <row r="19">
          <cell r="O19">
            <v>300000</v>
          </cell>
        </row>
        <row r="24">
          <cell r="O24">
            <v>551958</v>
          </cell>
        </row>
        <row r="25">
          <cell r="O25">
            <v>559441</v>
          </cell>
        </row>
        <row r="27">
          <cell r="O27">
            <v>714286</v>
          </cell>
          <cell r="AB27">
            <v>5000.0019999999995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</sheetNames>
    <sheetDataSet>
      <sheetData sheetId="0"/>
      <sheetData sheetId="1"/>
      <sheetData sheetId="2">
        <row r="16">
          <cell r="N16">
            <v>8017536.7231638413</v>
          </cell>
        </row>
        <row r="17">
          <cell r="N17">
            <v>5000000</v>
          </cell>
        </row>
        <row r="18">
          <cell r="N18">
            <v>2500000</v>
          </cell>
        </row>
        <row r="19">
          <cell r="O19">
            <v>6250</v>
          </cell>
        </row>
        <row r="20">
          <cell r="O20">
            <v>7000</v>
          </cell>
        </row>
        <row r="21">
          <cell r="N21">
            <v>3200000</v>
          </cell>
        </row>
      </sheetData>
      <sheetData sheetId="3"/>
      <sheetData sheetId="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L_Display Enero '15"/>
      <sheetName val="Sites"/>
    </sheetNames>
    <sheetDataSet>
      <sheetData sheetId="0" refreshError="1"/>
      <sheetData sheetId="1" refreshError="1"/>
      <sheetData sheetId="2">
        <row r="16">
          <cell r="O16">
            <v>693500</v>
          </cell>
        </row>
        <row r="22">
          <cell r="P22">
            <v>15000</v>
          </cell>
        </row>
      </sheetData>
      <sheetData sheetId="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 "/>
      <sheetName val="OPTICO "/>
      <sheetName val="TITULO_1"/>
      <sheetName val="OPTICO_1"/>
      <sheetName val="TITULO_"/>
      <sheetName val="OPTICO_"/>
      <sheetName val="FRQtr"/>
      <sheetName val="TITULO_2"/>
      <sheetName val="OPTICO_2"/>
      <sheetName val="TITULO_4"/>
      <sheetName val="OPTICO_4"/>
      <sheetName val="TITULO_3"/>
      <sheetName val="OPTICO_3"/>
    </sheetNames>
    <sheetDataSet>
      <sheetData sheetId="0" refreshError="1"/>
      <sheetData sheetId="1" refreshError="1">
        <row r="83">
          <cell r="AZ83" t="str">
            <v>Cob%</v>
          </cell>
          <cell r="BA83" t="str">
            <v>1+</v>
          </cell>
        </row>
        <row r="84">
          <cell r="AZ84">
            <v>98.3</v>
          </cell>
          <cell r="BA84">
            <v>98.3</v>
          </cell>
        </row>
      </sheetData>
      <sheetData sheetId="2"/>
      <sheetData sheetId="3"/>
      <sheetData sheetId="4"/>
      <sheetData sheetId="5">
        <row r="83">
          <cell r="AZ83" t="str">
            <v>Cob%</v>
          </cell>
        </row>
      </sheetData>
      <sheetData sheetId="6" refreshError="1"/>
      <sheetData sheetId="7"/>
      <sheetData sheetId="8">
        <row r="83">
          <cell r="AZ83" t="str">
            <v>Cob%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E20&quot;"/>
      <sheetName val="tve1AC"/>
      <sheetName val="la2AC"/>
      <sheetName val="tve1ACN"/>
      <sheetName val="la2ACN"/>
      <sheetName val="tve1NIN"/>
      <sheetName val="la2NIN"/>
      <sheetName val="TVE SEP"/>
      <sheetName val="TVE OCT"/>
      <sheetName val="TVE"/>
      <sheetName val="TVE20_"/>
      <sheetName val="EXP_COTIZA"/>
      <sheetName val="EXP_POLIZAS"/>
      <sheetName val="TVE_SEP"/>
      <sheetName val="TVE_OCT"/>
      <sheetName val="REV"/>
      <sheetName val="OTICO 2000 OK"/>
      <sheetName val="Details"/>
      <sheetName val="PUBOBJ1"/>
      <sheetName val="OTICO_2000_OK"/>
      <sheetName val="27 abril"/>
      <sheetName val=".EvaluaciónTV"/>
      <sheetName val="FRECEFECBAILEYS"/>
      <sheetName val="xBRADx"/>
      <sheetName val="General assumptions"/>
      <sheetName val="Sheet2"/>
      <sheetName val="TVE_SEP2"/>
      <sheetName val="TVE_OCT2"/>
      <sheetName val="OTICO_2000_OK2"/>
      <sheetName val="27_abril1"/>
      <sheetName val="TVE_SEP1"/>
      <sheetName val="TVE_OCT1"/>
      <sheetName val="OTICO_2000_OK1"/>
      <sheetName val="27_abril"/>
      <sheetName val="_EvaluaciónTV1"/>
      <sheetName val="_EvaluaciónTV"/>
      <sheetName val="General_assumptions"/>
      <sheetName val="TVE_SEP3"/>
      <sheetName val="TVE_OCT3"/>
      <sheetName val="OTICO_2000_OK3"/>
      <sheetName val="27_abril2"/>
      <sheetName val="_EvaluaciónTV2"/>
      <sheetName val="General_assumptions2"/>
      <sheetName val="General_assumptions1"/>
      <sheetName val="TVE_SEP4"/>
      <sheetName val="TVE_OCT4"/>
      <sheetName val="TVE_SEP5"/>
      <sheetName val="TVE_OCT5"/>
      <sheetName val="OTICO_2000_OK5"/>
      <sheetName val="27_abril4"/>
      <sheetName val="OTICO_2000_OK4"/>
      <sheetName val="27_abril3"/>
      <sheetName val="TVE_SEP6"/>
      <sheetName val="TVE_OCT6"/>
      <sheetName val="OTICO_2000_OK6"/>
      <sheetName val="27_abril5"/>
      <sheetName val="_EvaluaciónTV3"/>
      <sheetName val="General_assumptions3"/>
      <sheetName val="Drop Down Sources"/>
      <sheetName val="TITULO"/>
      <sheetName val="Base de Datos"/>
      <sheetName val="_EvaluaciónTV4"/>
      <sheetName val="General_assumptions4"/>
      <sheetName val="Drop_Down_Sourc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Datos Fuentes"/>
      <sheetName val="Curvas"/>
      <sheetName val="Plan Radio "/>
      <sheetName val="Resumen Economico"/>
      <sheetName val="Evaluacion"/>
      <sheetName val="Justificacion"/>
      <sheetName val="Materiales"/>
      <sheetName val="DTOS DEFINITIVOS RADIO"/>
      <sheetName val="Datos Curva"/>
      <sheetName val="Formatos"/>
      <sheetName val="Hoja1"/>
    </sheetNames>
    <sheetDataSet>
      <sheetData sheetId="0">
        <row r="13">
          <cell r="D13" t="str">
            <v>XXXXXXXX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D6">
            <v>1.1000000000000001</v>
          </cell>
        </row>
      </sheetData>
      <sheetData sheetId="11">
        <row r="2">
          <cell r="C2" t="str">
            <v>CARETA  INTERMEDIO</v>
          </cell>
        </row>
        <row r="3">
          <cell r="C3" t="str">
            <v>CARETA ENTRADA</v>
          </cell>
        </row>
        <row r="4">
          <cell r="C4" t="str">
            <v>CARETA SALIDA</v>
          </cell>
        </row>
        <row r="5">
          <cell r="C5" t="str">
            <v>CUÑA</v>
          </cell>
        </row>
        <row r="6">
          <cell r="C6" t="str">
            <v>CUÑA ESPECIAL SEÑALES HORARIAS</v>
          </cell>
        </row>
        <row r="7">
          <cell r="C7" t="str">
            <v>ENTREVISTA</v>
          </cell>
        </row>
        <row r="8">
          <cell r="C8" t="str">
            <v>INTEGRACION</v>
          </cell>
        </row>
        <row r="9">
          <cell r="C9" t="str">
            <v>MENCIONES</v>
          </cell>
        </row>
        <row r="10">
          <cell r="C10" t="str">
            <v>MICROESPACIO</v>
          </cell>
        </row>
        <row r="11">
          <cell r="C11" t="str">
            <v>MICROMENCION</v>
          </cell>
        </row>
        <row r="12">
          <cell r="C12" t="str">
            <v>PATROCINIO</v>
          </cell>
        </row>
        <row r="13">
          <cell r="C13" t="str">
            <v>PROMOCION</v>
          </cell>
        </row>
      </sheetData>
      <sheetData sheetId="12">
        <row r="2">
          <cell r="A2" t="str">
            <v>Convencional</v>
          </cell>
          <cell r="D2" t="str">
            <v>L06</v>
          </cell>
          <cell r="F2" t="str">
            <v xml:space="preserve">Ser </v>
          </cell>
        </row>
        <row r="3">
          <cell r="D3" t="str">
            <v>L07</v>
          </cell>
          <cell r="F3" t="str">
            <v>Onda Cero</v>
          </cell>
        </row>
        <row r="4">
          <cell r="D4" t="str">
            <v>L08</v>
          </cell>
          <cell r="F4" t="str">
            <v xml:space="preserve">Cope </v>
          </cell>
        </row>
        <row r="5">
          <cell r="D5" t="str">
            <v>L09</v>
          </cell>
          <cell r="F5" t="str">
            <v>Radio Marca</v>
          </cell>
        </row>
        <row r="6">
          <cell r="D6" t="str">
            <v>L10</v>
          </cell>
          <cell r="F6" t="str">
            <v xml:space="preserve">C40 </v>
          </cell>
        </row>
        <row r="7">
          <cell r="D7" t="str">
            <v>L11</v>
          </cell>
          <cell r="F7" t="str">
            <v>Europa FM</v>
          </cell>
        </row>
        <row r="8">
          <cell r="D8" t="str">
            <v>L12</v>
          </cell>
          <cell r="F8" t="str">
            <v xml:space="preserve">Dial </v>
          </cell>
        </row>
        <row r="9">
          <cell r="D9" t="str">
            <v>L13</v>
          </cell>
          <cell r="F9" t="str">
            <v xml:space="preserve">C100 </v>
          </cell>
        </row>
        <row r="10">
          <cell r="D10" t="str">
            <v>L14</v>
          </cell>
          <cell r="F10" t="str">
            <v>Kiss FM</v>
          </cell>
        </row>
        <row r="11">
          <cell r="D11" t="str">
            <v>L15</v>
          </cell>
          <cell r="F11" t="str">
            <v xml:space="preserve">Maxima </v>
          </cell>
        </row>
        <row r="12">
          <cell r="D12" t="str">
            <v>L16</v>
          </cell>
          <cell r="F12" t="str">
            <v xml:space="preserve">M80 </v>
          </cell>
        </row>
        <row r="13">
          <cell r="D13" t="str">
            <v>L17</v>
          </cell>
          <cell r="F13" t="str">
            <v xml:space="preserve">Cat.Radio </v>
          </cell>
        </row>
        <row r="14">
          <cell r="D14" t="str">
            <v>L18</v>
          </cell>
          <cell r="F14" t="str">
            <v>Rac 1</v>
          </cell>
        </row>
        <row r="15">
          <cell r="D15" t="str">
            <v>L19</v>
          </cell>
          <cell r="F15" t="str">
            <v>Intereconomia</v>
          </cell>
        </row>
        <row r="16">
          <cell r="D16" t="str">
            <v>L20</v>
          </cell>
          <cell r="F16" t="str">
            <v>Rock FM</v>
          </cell>
        </row>
        <row r="17">
          <cell r="D17" t="str">
            <v>L21</v>
          </cell>
          <cell r="F17">
            <v>0</v>
          </cell>
        </row>
        <row r="18">
          <cell r="D18" t="str">
            <v>L22</v>
          </cell>
          <cell r="F18">
            <v>0</v>
          </cell>
        </row>
        <row r="19">
          <cell r="D19" t="str">
            <v>L23</v>
          </cell>
          <cell r="F19">
            <v>0</v>
          </cell>
        </row>
        <row r="20">
          <cell r="D20" t="str">
            <v>L24</v>
          </cell>
          <cell r="F20">
            <v>0</v>
          </cell>
        </row>
        <row r="21">
          <cell r="D21" t="str">
            <v>S06</v>
          </cell>
          <cell r="F21">
            <v>0</v>
          </cell>
        </row>
        <row r="22">
          <cell r="D22" t="str">
            <v>S07</v>
          </cell>
        </row>
        <row r="23">
          <cell r="D23" t="str">
            <v>S08</v>
          </cell>
        </row>
        <row r="24">
          <cell r="D24" t="str">
            <v>S09</v>
          </cell>
        </row>
        <row r="25">
          <cell r="D25" t="str">
            <v>S10</v>
          </cell>
        </row>
        <row r="26">
          <cell r="D26" t="str">
            <v>S11</v>
          </cell>
        </row>
        <row r="27">
          <cell r="D27" t="str">
            <v>S12</v>
          </cell>
        </row>
        <row r="28">
          <cell r="D28" t="str">
            <v>S13</v>
          </cell>
        </row>
        <row r="29">
          <cell r="D29" t="str">
            <v>S14</v>
          </cell>
        </row>
        <row r="30">
          <cell r="D30" t="str">
            <v>S15</v>
          </cell>
        </row>
        <row r="31">
          <cell r="D31" t="str">
            <v>S16</v>
          </cell>
        </row>
        <row r="32">
          <cell r="D32" t="str">
            <v>S17</v>
          </cell>
        </row>
        <row r="33">
          <cell r="D33" t="str">
            <v>S18</v>
          </cell>
        </row>
        <row r="34">
          <cell r="D34" t="str">
            <v>S19</v>
          </cell>
        </row>
        <row r="35">
          <cell r="D35" t="str">
            <v>S20</v>
          </cell>
        </row>
        <row r="36">
          <cell r="D36" t="str">
            <v>S21</v>
          </cell>
        </row>
        <row r="37">
          <cell r="D37" t="str">
            <v>S22</v>
          </cell>
        </row>
        <row r="38">
          <cell r="D38" t="str">
            <v>S23</v>
          </cell>
        </row>
        <row r="39">
          <cell r="D39" t="str">
            <v>S24</v>
          </cell>
        </row>
        <row r="40">
          <cell r="D40" t="str">
            <v>S01</v>
          </cell>
        </row>
        <row r="41">
          <cell r="D41" t="str">
            <v>S02</v>
          </cell>
        </row>
        <row r="42">
          <cell r="D42" t="str">
            <v>S03</v>
          </cell>
        </row>
        <row r="43">
          <cell r="D43" t="str">
            <v>S04</v>
          </cell>
        </row>
        <row r="44">
          <cell r="D44" t="str">
            <v>S05</v>
          </cell>
        </row>
        <row r="45">
          <cell r="D45" t="str">
            <v>D06</v>
          </cell>
        </row>
        <row r="46">
          <cell r="D46" t="str">
            <v>D07</v>
          </cell>
        </row>
        <row r="47">
          <cell r="D47" t="str">
            <v>D08</v>
          </cell>
        </row>
        <row r="48">
          <cell r="D48" t="str">
            <v>D09</v>
          </cell>
        </row>
        <row r="49">
          <cell r="D49" t="str">
            <v>D10</v>
          </cell>
        </row>
        <row r="50">
          <cell r="D50" t="str">
            <v>D11</v>
          </cell>
        </row>
        <row r="51">
          <cell r="D51" t="str">
            <v>D12</v>
          </cell>
        </row>
        <row r="52">
          <cell r="D52" t="str">
            <v>D13</v>
          </cell>
        </row>
        <row r="53">
          <cell r="D53" t="str">
            <v>D14</v>
          </cell>
        </row>
        <row r="54">
          <cell r="D54" t="str">
            <v>D15</v>
          </cell>
        </row>
        <row r="55">
          <cell r="D55" t="str">
            <v>D16</v>
          </cell>
        </row>
        <row r="56">
          <cell r="D56" t="str">
            <v>D17</v>
          </cell>
        </row>
        <row r="57">
          <cell r="D57" t="str">
            <v>D18</v>
          </cell>
        </row>
        <row r="58">
          <cell r="D58" t="str">
            <v>D19</v>
          </cell>
        </row>
        <row r="59">
          <cell r="D59" t="str">
            <v>D20</v>
          </cell>
        </row>
        <row r="60">
          <cell r="D60" t="str">
            <v>D21</v>
          </cell>
        </row>
        <row r="61">
          <cell r="D61" t="str">
            <v>D22</v>
          </cell>
        </row>
        <row r="62">
          <cell r="D62" t="str">
            <v>D23</v>
          </cell>
        </row>
        <row r="63">
          <cell r="D63" t="str">
            <v>D24</v>
          </cell>
        </row>
        <row r="64">
          <cell r="D64" t="str">
            <v>D01</v>
          </cell>
        </row>
        <row r="65">
          <cell r="D65" t="str">
            <v>D02</v>
          </cell>
        </row>
        <row r="66">
          <cell r="D66" t="str">
            <v>D03</v>
          </cell>
        </row>
        <row r="67">
          <cell r="D67" t="str">
            <v>D04</v>
          </cell>
        </row>
        <row r="68">
          <cell r="D68" t="str">
            <v>D05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Comentarios"/>
      <sheetName val="Yume"/>
      <sheetName val="Ranking Motor"/>
      <sheetName val="Ranking Informativos"/>
      <sheetName val="Ranking Deportivos"/>
    </sheetNames>
    <sheetDataSet>
      <sheetData sheetId="0"/>
      <sheetData sheetId="1"/>
      <sheetData sheetId="2">
        <row r="13">
          <cell r="O13">
            <v>150000</v>
          </cell>
        </row>
        <row r="14">
          <cell r="O14">
            <v>25000</v>
          </cell>
        </row>
        <row r="15">
          <cell r="O15">
            <v>80000</v>
          </cell>
        </row>
        <row r="16">
          <cell r="O16">
            <v>30000</v>
          </cell>
        </row>
        <row r="17">
          <cell r="O17">
            <v>190000</v>
          </cell>
        </row>
        <row r="18">
          <cell r="O18">
            <v>350000</v>
          </cell>
        </row>
        <row r="21">
          <cell r="O21"/>
        </row>
        <row r="23">
          <cell r="O23">
            <v>250000</v>
          </cell>
        </row>
        <row r="24">
          <cell r="O24">
            <v>300000</v>
          </cell>
        </row>
        <row r="25">
          <cell r="O25">
            <v>300000</v>
          </cell>
        </row>
        <row r="26">
          <cell r="O26">
            <v>280000</v>
          </cell>
        </row>
        <row r="27">
          <cell r="O27">
            <v>250000</v>
          </cell>
        </row>
        <row r="28">
          <cell r="O28">
            <v>250000</v>
          </cell>
        </row>
        <row r="29">
          <cell r="O29">
            <v>300000</v>
          </cell>
        </row>
        <row r="30">
          <cell r="O30">
            <v>350000</v>
          </cell>
        </row>
        <row r="31">
          <cell r="O31">
            <v>400000</v>
          </cell>
        </row>
        <row r="35">
          <cell r="O35">
            <v>505051</v>
          </cell>
        </row>
        <row r="36">
          <cell r="O36">
            <v>529101</v>
          </cell>
        </row>
        <row r="38">
          <cell r="O38">
            <v>333306</v>
          </cell>
        </row>
        <row r="39">
          <cell r="O39">
            <v>10000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Ranking y Justificación Display"/>
      <sheetName val="Sites Tap Tap"/>
      <sheetName val="Sites Antena 3"/>
    </sheetNames>
    <sheetDataSet>
      <sheetData sheetId="0">
        <row r="17">
          <cell r="O17">
            <v>550000</v>
          </cell>
        </row>
        <row r="18">
          <cell r="O18">
            <v>500000</v>
          </cell>
        </row>
        <row r="19">
          <cell r="O19">
            <v>500000</v>
          </cell>
        </row>
        <row r="24">
          <cell r="O24">
            <v>750000</v>
          </cell>
        </row>
        <row r="27">
          <cell r="O27">
            <v>192308</v>
          </cell>
        </row>
        <row r="28">
          <cell r="O28">
            <v>72727</v>
          </cell>
        </row>
        <row r="30">
          <cell r="O30">
            <v>130694</v>
          </cell>
        </row>
        <row r="32">
          <cell r="O32">
            <v>153875</v>
          </cell>
        </row>
        <row r="35">
          <cell r="O35">
            <v>126316</v>
          </cell>
        </row>
        <row r="41">
          <cell r="O41">
            <v>259924</v>
          </cell>
        </row>
      </sheetData>
      <sheetData sheetId="1"/>
      <sheetData sheetId="2"/>
      <sheetData sheetId="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Plan"/>
      <sheetName val="Report 17-12"/>
      <sheetName val="Comentarios"/>
    </sheetNames>
    <sheetDataSet>
      <sheetData sheetId="0" refreshError="1"/>
      <sheetData sheetId="1">
        <row r="16">
          <cell r="O16">
            <v>500000</v>
          </cell>
        </row>
        <row r="18">
          <cell r="O18">
            <v>400000</v>
          </cell>
        </row>
        <row r="21">
          <cell r="O21">
            <v>160000</v>
          </cell>
        </row>
      </sheetData>
      <sheetData sheetId="2" refreshError="1"/>
      <sheetData sheetId="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Control de Cambios"/>
      <sheetName val="Òptico"/>
      <sheetName val="Resumen Radio"/>
      <sheetName val="Plan Radio"/>
      <sheetName val="Grupo Prisa"/>
      <sheetName val="Grupo Cope"/>
      <sheetName val="Grupo Atresmedia"/>
      <sheetName val="Kiss FM"/>
      <sheetName val="Radio Marca"/>
      <sheetName val="Esradio"/>
      <sheetName val="Top Radio"/>
      <sheetName val="Rock FM"/>
      <sheetName val="Intereconomía"/>
      <sheetName val="Capital Radio"/>
      <sheetName val="Plan Digital"/>
      <sheetName val="Ranking ComscoreMadrid 2018"/>
      <sheetName val="Evaluacio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Cambios"/>
      <sheetName val="Plan Digital"/>
      <sheetName val="Resumen Económico"/>
      <sheetName val="Evaluacion"/>
      <sheetName val="R&amp;F Comscore"/>
      <sheetName val="Comentarios"/>
      <sheetName val="Ranking Motor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"/>
      <sheetName val="EVALUATION"/>
      <sheetName val="RK REACH"/>
      <sheetName val="RK AFFINITY"/>
      <sheetName val="RK_REACH"/>
      <sheetName val="RK_AFFINITY"/>
      <sheetName val="RK_REACH1"/>
      <sheetName val="RK_AFFINITY1"/>
      <sheetName val="RK_REACH3"/>
      <sheetName val="RK_AFFINITY3"/>
      <sheetName val="RK_REACH2"/>
      <sheetName val="RK_AFFINITY2"/>
      <sheetName val="OTICO 2000 OK"/>
      <sheetName val="RK_REACH4"/>
      <sheetName val="RK_AFFINITY4"/>
      <sheetName val="OTICO_2000_OK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98"/>
      <sheetName val="finsumwofrd"/>
      <sheetName val="model"/>
      <sheetName val="model intl"/>
      <sheetName val="costs"/>
      <sheetName val="costs intl"/>
      <sheetName val="OH "/>
      <sheetName val="recon"/>
      <sheetName val="recon intl"/>
      <sheetName val="travel 30"/>
      <sheetName val="travel 30 intl"/>
      <sheetName val="travel "/>
      <sheetName val="SOI Breakdown"/>
      <sheetName val="Soi rec"/>
      <sheetName val="Soi rec intl"/>
      <sheetName val="coorcst"/>
      <sheetName val="beneDet"/>
      <sheetName val="Benefit28"/>
      <sheetName val="NetBenefit"/>
      <sheetName val="NetBenefit intl"/>
      <sheetName val="other comm"/>
      <sheetName val="trvl&amp;ent"/>
      <sheetName val="all&amp;sub"/>
      <sheetName val="reasonable"/>
      <sheetName val="30 115"/>
      <sheetName val="DM (69504)"/>
      <sheetName val="audit "/>
      <sheetName val="TVE20&quot;"/>
      <sheetName val="tve semana santa"/>
      <sheetName val="model_intl1"/>
      <sheetName val="costs_intl1"/>
      <sheetName val="OH_1"/>
      <sheetName val="recon_intl1"/>
      <sheetName val="travel_301"/>
      <sheetName val="travel_30_intl1"/>
      <sheetName val="travel_1"/>
      <sheetName val="SOI_Breakdown1"/>
      <sheetName val="Soi_rec1"/>
      <sheetName val="Soi_rec_intl1"/>
      <sheetName val="NetBenefit_intl1"/>
      <sheetName val="other_comm1"/>
      <sheetName val="30_1151"/>
      <sheetName val="DM_(69504)1"/>
      <sheetName val="audit_1"/>
      <sheetName val="tve_semana_santa1"/>
      <sheetName val="model_intl"/>
      <sheetName val="costs_intl"/>
      <sheetName val="OH_"/>
      <sheetName val="recon_intl"/>
      <sheetName val="travel_30"/>
      <sheetName val="travel_30_intl"/>
      <sheetName val="travel_"/>
      <sheetName val="SOI_Breakdown"/>
      <sheetName val="Soi_rec"/>
      <sheetName val="Soi_rec_intl"/>
      <sheetName val="NetBenefit_intl"/>
      <sheetName val="other_comm"/>
      <sheetName val="30_115"/>
      <sheetName val="DM_(69504)"/>
      <sheetName val="audit_"/>
      <sheetName val="tve_semana_santa"/>
      <sheetName val="Flow"/>
      <sheetName val="FRECEFECBAILEYS"/>
      <sheetName val="model_intl2"/>
      <sheetName val="costs_intl2"/>
      <sheetName val="OH_2"/>
      <sheetName val="recon_intl2"/>
      <sheetName val="travel_302"/>
      <sheetName val="travel_30_intl2"/>
      <sheetName val="travel_2"/>
      <sheetName val="SOI_Breakdown2"/>
      <sheetName val="Soi_rec2"/>
      <sheetName val="Soi_rec_intl2"/>
      <sheetName val="NetBenefit_intl2"/>
      <sheetName val="other_comm2"/>
      <sheetName val="30_1152"/>
      <sheetName val="DM_(69504)2"/>
      <sheetName val="audit_2"/>
      <sheetName val="tve_semana_santa2"/>
      <sheetName val="model_intl4"/>
      <sheetName val="costs_intl4"/>
      <sheetName val="OH_4"/>
      <sheetName val="recon_intl4"/>
      <sheetName val="travel_304"/>
      <sheetName val="travel_30_intl4"/>
      <sheetName val="travel_4"/>
      <sheetName val="SOI_Breakdown4"/>
      <sheetName val="Soi_rec4"/>
      <sheetName val="Soi_rec_intl4"/>
      <sheetName val="NetBenefit_intl4"/>
      <sheetName val="other_comm4"/>
      <sheetName val="30_1154"/>
      <sheetName val="DM_(69504)4"/>
      <sheetName val="audit_4"/>
      <sheetName val="tve_semana_santa4"/>
      <sheetName val="model_intl3"/>
      <sheetName val="costs_intl3"/>
      <sheetName val="OH_3"/>
      <sheetName val="recon_intl3"/>
      <sheetName val="travel_303"/>
      <sheetName val="travel_30_intl3"/>
      <sheetName val="travel_3"/>
      <sheetName val="SOI_Breakdown3"/>
      <sheetName val="Soi_rec3"/>
      <sheetName val="Soi_rec_intl3"/>
      <sheetName val="NetBenefit_intl3"/>
      <sheetName val="other_comm3"/>
      <sheetName val="30_1153"/>
      <sheetName val="DM_(69504)3"/>
      <sheetName val="audit_3"/>
      <sheetName val="tve_semana_santa3"/>
      <sheetName val="C"/>
      <sheetName val="SetGraficos"/>
      <sheetName val="model_intl5"/>
      <sheetName val="costs_intl5"/>
      <sheetName val="OH_5"/>
      <sheetName val="recon_intl5"/>
      <sheetName val="travel_305"/>
      <sheetName val="travel_30_intl5"/>
      <sheetName val="travel_5"/>
      <sheetName val="SOI_Breakdown5"/>
      <sheetName val="Soi_rec5"/>
      <sheetName val="Soi_rec_intl5"/>
      <sheetName val="NetBenefit_intl5"/>
      <sheetName val="other_comm5"/>
      <sheetName val="30_1155"/>
      <sheetName val="DM_(69504)5"/>
      <sheetName val="audit_5"/>
      <sheetName val="tve_semana_santa5"/>
      <sheetName val="model_intl6"/>
      <sheetName val="costs_intl6"/>
      <sheetName val="OH_6"/>
      <sheetName val="recon_intl6"/>
      <sheetName val="travel_306"/>
      <sheetName val="travel_30_intl6"/>
      <sheetName val="travel_6"/>
      <sheetName val="SOI_Breakdown6"/>
      <sheetName val="Soi_rec6"/>
      <sheetName val="Soi_rec_intl6"/>
      <sheetName val="NetBenefit_intl6"/>
      <sheetName val="other_comm6"/>
      <sheetName val="30_1156"/>
      <sheetName val="DM_(69504)6"/>
      <sheetName val="audit_6"/>
      <sheetName val="tve_semana_santa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1">
          <cell r="A1" t="str">
            <v>g:\ford\[costruct.xls]soi breakdown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/>
      <sheetData sheetId="30"/>
      <sheetData sheetId="31"/>
      <sheetData sheetId="32">
        <row r="1">
          <cell r="A1" t="str">
            <v>g:\ford\[costruct.xls]soi breakdown</v>
          </cell>
        </row>
      </sheetData>
      <sheetData sheetId="33"/>
      <sheetData sheetId="34">
        <row r="1">
          <cell r="A1" t="str">
            <v>g:\ford\[costruct.xls]soi breakdown</v>
          </cell>
        </row>
      </sheetData>
      <sheetData sheetId="35"/>
      <sheetData sheetId="36">
        <row r="1">
          <cell r="A1" t="str">
            <v>g:\ford\[costruct.xls]soi breakdown</v>
          </cell>
        </row>
      </sheetData>
      <sheetData sheetId="37"/>
      <sheetData sheetId="38">
        <row r="1">
          <cell r="A1" t="str">
            <v>g:\ford\[costruct.xls]soi breakdown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g:\ford\[costruct.xls]soi breakdown</v>
          </cell>
        </row>
      </sheetData>
      <sheetData sheetId="51"/>
      <sheetData sheetId="52">
        <row r="1">
          <cell r="A1" t="str">
            <v>g:\ford\[costruct.xls]soi breakdown</v>
          </cell>
        </row>
      </sheetData>
      <sheetData sheetId="53"/>
      <sheetData sheetId="54">
        <row r="1">
          <cell r="A1" t="str">
            <v>g:\ford\[costruct.xls]soi breakdown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>
        <row r="1">
          <cell r="A1" t="str">
            <v>g:\ford\[costruct.xls]soi breakdown</v>
          </cell>
        </row>
      </sheetData>
      <sheetData sheetId="71"/>
      <sheetData sheetId="72">
        <row r="1">
          <cell r="A1" t="str">
            <v>g:\ford\[costruct.xls]soi breakdown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1">
          <cell r="A1" t="str">
            <v>g:\ford\[costruct.xls]soi breakdown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OPTICO"/>
      <sheetName val="PORTADA_"/>
      <sheetName val="PORTADA_1"/>
      <sheetName val="PORTADA_3"/>
      <sheetName val="PORTADA_2"/>
      <sheetName val="Horchow"/>
      <sheetName val="Chefs"/>
      <sheetName val="PORTADA_4"/>
      <sheetName val="Hoja1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F"/>
      <sheetName val="bac4"/>
      <sheetName val="Sheet2"/>
      <sheetName val="Sheet3"/>
      <sheetName val="TVE20&quot;"/>
      <sheetName val="antonia"/>
      <sheetName val="antonia.xls"/>
      <sheetName val="antonia_xls1"/>
      <sheetName val="antonia_xls"/>
    </sheetNames>
    <sheetDataSet>
      <sheetData sheetId="0"/>
      <sheetData sheetId="1" refreshError="1">
        <row r="1">
          <cell r="A1" t="str">
            <v>MONTHLY INPUT FORM</v>
          </cell>
          <cell r="R1" t="str">
            <v>BAC4</v>
          </cell>
        </row>
        <row r="2">
          <cell r="C2" t="str">
            <v xml:space="preserve"> </v>
          </cell>
        </row>
        <row r="3">
          <cell r="A3" t="str">
            <v>WPP Group plc</v>
          </cell>
        </row>
        <row r="4">
          <cell r="A4" t="str">
            <v>COMPANY/OFFICE: EISON FREEMAN LATIN AMERICA</v>
          </cell>
        </row>
        <row r="5">
          <cell r="O5" t="str">
            <v>Local currency ('000s)  US DOLLARS</v>
          </cell>
        </row>
        <row r="8"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  <cell r="R8" t="str">
            <v>TOTAL</v>
          </cell>
        </row>
        <row r="10">
          <cell r="A10" t="str">
            <v>Co-ordination costs</v>
          </cell>
          <cell r="D10" t="str">
            <v>19710</v>
          </cell>
          <cell r="R10">
            <v>0</v>
          </cell>
        </row>
        <row r="11">
          <cell r="A11" t="str">
            <v>Regional overhead</v>
          </cell>
          <cell r="D11" t="str">
            <v>19720</v>
          </cell>
          <cell r="R11">
            <v>0</v>
          </cell>
        </row>
        <row r="12">
          <cell r="A12" t="str">
            <v>Worldwide overhead</v>
          </cell>
          <cell r="D12" t="str">
            <v>19730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OVERHEAD ALLOCATION</v>
          </cell>
          <cell r="D13" t="str">
            <v>19790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5">
          <cell r="A15" t="str">
            <v>Equity income/(loss)</v>
          </cell>
          <cell r="D15" t="str">
            <v>19960</v>
          </cell>
          <cell r="R15">
            <v>0</v>
          </cell>
        </row>
        <row r="16">
          <cell r="A16" t="str">
            <v>Exceptional items</v>
          </cell>
          <cell r="D16" t="str">
            <v>19910</v>
          </cell>
          <cell r="R16">
            <v>0</v>
          </cell>
        </row>
        <row r="17">
          <cell r="A17" t="str">
            <v>Profit/(loss) on sale of fixed assets</v>
          </cell>
          <cell r="D17" t="str">
            <v>19920</v>
          </cell>
          <cell r="R17">
            <v>0</v>
          </cell>
        </row>
        <row r="18">
          <cell r="A18" t="str">
            <v>I/G exchange gains/(losses)</v>
          </cell>
          <cell r="D18" t="str">
            <v>19930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0</v>
          </cell>
        </row>
        <row r="19">
          <cell r="A19" t="str">
            <v>Goodwill amortisation</v>
          </cell>
          <cell r="D19" t="str">
            <v>19940</v>
          </cell>
          <cell r="R19">
            <v>0</v>
          </cell>
        </row>
        <row r="20">
          <cell r="A20" t="str">
            <v>Other</v>
          </cell>
          <cell r="D20" t="str">
            <v>19950</v>
          </cell>
          <cell r="R20">
            <v>0</v>
          </cell>
        </row>
        <row r="21">
          <cell r="A21" t="str">
            <v>TOTAL OTHER INCOME/(EXPENSE)</v>
          </cell>
          <cell r="D21" t="str">
            <v>19980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3">
          <cell r="A23" t="str">
            <v>External interest income</v>
          </cell>
          <cell r="D23" t="str">
            <v>22910</v>
          </cell>
          <cell r="I23">
            <v>1</v>
          </cell>
          <cell r="J23">
            <v>3</v>
          </cell>
          <cell r="K23">
            <v>3</v>
          </cell>
          <cell r="L23">
            <v>3</v>
          </cell>
          <cell r="M23">
            <v>3</v>
          </cell>
          <cell r="N23">
            <v>4</v>
          </cell>
          <cell r="O23">
            <v>4</v>
          </cell>
          <cell r="P23">
            <v>3</v>
          </cell>
          <cell r="Q23">
            <v>1</v>
          </cell>
          <cell r="R23">
            <v>25</v>
          </cell>
        </row>
        <row r="24">
          <cell r="A24" t="str">
            <v>I/G interest income</v>
          </cell>
          <cell r="D24" t="str">
            <v>22920</v>
          </cell>
          <cell r="R24">
            <v>0</v>
          </cell>
        </row>
        <row r="25">
          <cell r="A25" t="str">
            <v>TOTAL INTEREST INCOME</v>
          </cell>
          <cell r="D25" t="str">
            <v>22930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3</v>
          </cell>
          <cell r="K25">
            <v>3</v>
          </cell>
          <cell r="L25">
            <v>3</v>
          </cell>
          <cell r="M25">
            <v>3</v>
          </cell>
          <cell r="N25">
            <v>4</v>
          </cell>
          <cell r="O25">
            <v>4</v>
          </cell>
          <cell r="P25">
            <v>3</v>
          </cell>
          <cell r="Q25">
            <v>1</v>
          </cell>
          <cell r="R25">
            <v>25</v>
          </cell>
        </row>
        <row r="27">
          <cell r="A27" t="str">
            <v>External interest expense</v>
          </cell>
          <cell r="D27" t="str">
            <v>22940</v>
          </cell>
          <cell r="R27">
            <v>0</v>
          </cell>
        </row>
        <row r="28">
          <cell r="A28" t="str">
            <v>I/G interest expense</v>
          </cell>
          <cell r="D28" t="str">
            <v>22950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HP/lease interest</v>
          </cell>
          <cell r="D29" t="str">
            <v>22960</v>
          </cell>
          <cell r="R29">
            <v>0</v>
          </cell>
        </row>
        <row r="30">
          <cell r="A30" t="str">
            <v>A/R Interest (expense)</v>
          </cell>
          <cell r="D30" t="str">
            <v>22965</v>
          </cell>
          <cell r="R30">
            <v>0</v>
          </cell>
        </row>
        <row r="31">
          <cell r="A31" t="str">
            <v>TOTAL INTEREST EXPENSE</v>
          </cell>
          <cell r="D31" t="str">
            <v>22970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3">
          <cell r="A33" t="str">
            <v>MONTHLY HEADCOUNT MOVEMENT</v>
          </cell>
        </row>
        <row r="35">
          <cell r="A35" t="str">
            <v xml:space="preserve">Opening headcount </v>
          </cell>
          <cell r="D35" t="str">
            <v>51100.01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Less - Severances</v>
          </cell>
          <cell r="D36" t="str">
            <v>51100.02</v>
          </cell>
          <cell r="R36">
            <v>0</v>
          </cell>
        </row>
        <row r="37">
          <cell r="A37" t="str">
            <v>Less - Other leavers</v>
          </cell>
          <cell r="D37" t="str">
            <v>51100.03</v>
          </cell>
          <cell r="R37" t="str">
            <v xml:space="preserve"> </v>
          </cell>
        </row>
        <row r="38">
          <cell r="A38" t="str">
            <v>Add - Replacements</v>
          </cell>
          <cell r="D38" t="str">
            <v>51100.04</v>
          </cell>
          <cell r="G38">
            <v>0</v>
          </cell>
          <cell r="R38">
            <v>0</v>
          </cell>
        </row>
        <row r="39">
          <cell r="A39" t="str">
            <v>Add - New positions</v>
          </cell>
          <cell r="D39" t="str">
            <v>51100.05</v>
          </cell>
          <cell r="F39">
            <v>0</v>
          </cell>
          <cell r="R39">
            <v>0</v>
          </cell>
        </row>
        <row r="40">
          <cell r="A40" t="str">
            <v>Closing headcount</v>
          </cell>
          <cell r="D40" t="str">
            <v>51100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40JUL"/>
      <sheetName val="VER40AGO"/>
      <sheetName val="SSTA40ABR (2)"/>
      <sheetName val="SSTA40MAR"/>
      <sheetName val="SSTA40ABR_(2)"/>
      <sheetName val="OPTICO"/>
      <sheetName val="SSTA40ABR_(2)1"/>
      <sheetName val="SSTA40ABR_(2)3"/>
      <sheetName val="SSTA40ABR_(2)2"/>
      <sheetName val="SSTA40ABR_(2)4"/>
      <sheetName val="FRECEFECBAILEYS"/>
      <sheetName val="Evaluación Resultados"/>
      <sheetName val="Resumen Economico"/>
      <sheetName val="Analisis Grp'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rol de Cambios"/>
      <sheetName val="Plan Exterior"/>
      <sheetName val="Justificacion"/>
      <sheetName val="Evaluacion"/>
      <sheetName val="DTOS EXTERIOR DEF"/>
      <sheetName val="Hoja1"/>
      <sheetName val="Control_de_Cambios"/>
      <sheetName val="Plan_Exterior"/>
      <sheetName val="DTOS_EXTERIOR_DEF"/>
      <sheetName val="Control_de_Cambios2"/>
      <sheetName val="Plan_Exterior2"/>
      <sheetName val="DTOS_EXTERIOR_DEF2"/>
      <sheetName val="Control_de_Cambios1"/>
      <sheetName val="Plan_Exterior1"/>
      <sheetName val="DTOS_EXTERIOR_DEF1"/>
      <sheetName val="Control_de_Cambios3"/>
      <sheetName val="Plan_Exterior3"/>
      <sheetName val="DTOS_EXTERIOR_DEF3"/>
    </sheetNames>
    <sheetDataSet>
      <sheetData sheetId="0">
        <row r="10">
          <cell r="D10" t="str">
            <v>xxxxxxxxxxxxxxxxxxxx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  <cell r="B1" t="str">
            <v>Mobiliario_Urbano</v>
          </cell>
        </row>
        <row r="2">
          <cell r="A2" t="str">
            <v>NO</v>
          </cell>
          <cell r="B2" t="str">
            <v>Gran_Formato</v>
          </cell>
        </row>
        <row r="3">
          <cell r="B3" t="str">
            <v>Transporte_Aeropuerto</v>
          </cell>
        </row>
        <row r="4">
          <cell r="B4" t="str">
            <v>Transporte_Avión</v>
          </cell>
        </row>
        <row r="5">
          <cell r="B5" t="str">
            <v>Transporte_Autobuses</v>
          </cell>
        </row>
        <row r="6">
          <cell r="B6" t="str">
            <v>Transporte_Tren_Estación</v>
          </cell>
        </row>
        <row r="7">
          <cell r="B7" t="str">
            <v>Transporte_Tren_Interior</v>
          </cell>
        </row>
        <row r="8">
          <cell r="B8" t="str">
            <v>Transporte_Metro_Tranvía</v>
          </cell>
        </row>
        <row r="9">
          <cell r="B9" t="str">
            <v>Transporte_Taxi</v>
          </cell>
        </row>
        <row r="10">
          <cell r="B10" t="str">
            <v>Transporte_Bicicleta</v>
          </cell>
        </row>
        <row r="11">
          <cell r="B11" t="str">
            <v>Transporte_Unidades móviles</v>
          </cell>
        </row>
        <row r="12">
          <cell r="B12" t="str">
            <v>Transporte_Otros</v>
          </cell>
        </row>
        <row r="13">
          <cell r="B13" t="str">
            <v>Parking</v>
          </cell>
        </row>
        <row r="14">
          <cell r="B14" t="str">
            <v>Centro_Comercial_Consumo</v>
          </cell>
        </row>
        <row r="15">
          <cell r="B15" t="str">
            <v>Ocio</v>
          </cell>
        </row>
        <row r="16">
          <cell r="B16" t="str">
            <v>Educación</v>
          </cell>
        </row>
        <row r="17">
          <cell r="B17" t="str">
            <v>Respuesta_directa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TV2 (2)"/>
      <sheetName val="PR1"/>
      <sheetName val="PR1 (2)"/>
      <sheetName val="suplementos"/>
      <sheetName val="RADIO"/>
      <sheetName val="RADIO (2)"/>
      <sheetName val="EXTERIOR"/>
      <sheetName val="EXTERIOR 2"/>
      <sheetName val="EXTERIOR (2)"/>
      <sheetName val="EXTERIOR 3"/>
      <sheetName val="CINE"/>
      <sheetName val="FRECEFECBAILEYS"/>
      <sheetName val="TIT2_(11)"/>
      <sheetName val="objetivocomunic_(2)"/>
      <sheetName val="result_"/>
      <sheetName val="ESTRUCTURA_DE_MEDIOS_(2)"/>
      <sheetName val="TV2_(2)"/>
      <sheetName val="PR1_(2)"/>
      <sheetName val="RADIO_(2)"/>
      <sheetName val="EXTERIOR_2"/>
      <sheetName val="EXTERIOR_(2)"/>
      <sheetName val="EXTERIOR_3"/>
      <sheetName val="Prensa Zaragoza"/>
      <sheetName val="Menus"/>
      <sheetName val="TIT2_(11)1"/>
      <sheetName val="objetivocomunic_(2)1"/>
      <sheetName val="result_1"/>
      <sheetName val="ESTRUCTURA_DE_MEDIOS_(2)1"/>
      <sheetName val="TV2_(2)1"/>
      <sheetName val="PR1_(2)1"/>
      <sheetName val="RADIO_(2)1"/>
      <sheetName val="EXTERIOR_21"/>
      <sheetName val="EXTERIOR_(2)1"/>
      <sheetName val="EXTERIOR_31"/>
      <sheetName val="TIT2_(11)3"/>
      <sheetName val="objetivocomunic_(2)3"/>
      <sheetName val="result_3"/>
      <sheetName val="ESTRUCTURA_DE_MEDIOS_(2)3"/>
      <sheetName val="TV2_(2)3"/>
      <sheetName val="PR1_(2)3"/>
      <sheetName val="RADIO_(2)3"/>
      <sheetName val="EXTERIOR_23"/>
      <sheetName val="EXTERIOR_(2)3"/>
      <sheetName val="EXTERIOR_33"/>
      <sheetName val="TIT2_(11)2"/>
      <sheetName val="objetivocomunic_(2)2"/>
      <sheetName val="result_2"/>
      <sheetName val="ESTRUCTURA_DE_MEDIOS_(2)2"/>
      <sheetName val="TV2_(2)2"/>
      <sheetName val="PR1_(2)2"/>
      <sheetName val="RADIO_(2)2"/>
      <sheetName val="EXTERIOR_22"/>
      <sheetName val="EXTERIOR_(2)2"/>
      <sheetName val="EXTERIOR_32"/>
      <sheetName val="Digital Plan opt 1 "/>
      <sheetName val="TIT2_(11)4"/>
      <sheetName val="objetivocomunic_(2)4"/>
      <sheetName val="result_4"/>
      <sheetName val="ESTRUCTURA_DE_MEDIOS_(2)4"/>
      <sheetName val="TV2_(2)4"/>
      <sheetName val="PR1_(2)4"/>
      <sheetName val="RADIO_(2)4"/>
      <sheetName val="EXTERIOR_24"/>
      <sheetName val="EXTERIOR_(2)4"/>
      <sheetName val="EXTERIOR_34"/>
      <sheetName val="Prensa_Zaragoza"/>
      <sheetName val="Digital_Plan_opt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UBOBJ1"/>
      <sheetName val="pub"/>
      <sheetName val="estrc."/>
      <sheetName val="ESTAC"/>
      <sheetName val="TV"/>
      <sheetName val="TV (2)"/>
      <sheetName val="PR1"/>
      <sheetName val="RVs"/>
      <sheetName val="RADIO"/>
      <sheetName val="RADIO (2)"/>
      <sheetName val="CINE"/>
      <sheetName val="EXT"/>
      <sheetName val="optico"/>
      <sheetName val="ESTRAT"/>
      <sheetName val="PRESUP"/>
      <sheetName val="RESECO"/>
      <sheetName val="TVE"/>
      <sheetName val="a3"/>
      <sheetName val="CSUR"/>
      <sheetName val="LOCAL"/>
      <sheetName val="PRENSA (4)"/>
      <sheetName val="REVISTAS"/>
      <sheetName val="RADIO (3)"/>
      <sheetName val="CINES"/>
      <sheetName val="EXTERIOR"/>
      <sheetName val="EVA"/>
      <sheetName val="optico (2)"/>
      <sheetName val="Pesca"/>
      <sheetName val="estrc_"/>
      <sheetName val="TV_(2)"/>
      <sheetName val="RADIO_(2)"/>
      <sheetName val="PRENSA_(4)"/>
      <sheetName val="RADIO_(3)"/>
      <sheetName val="optico_(2)"/>
      <sheetName val="estrc_1"/>
      <sheetName val="TV_(2)1"/>
      <sheetName val="RADIO_(2)1"/>
      <sheetName val="PRENSA_(4)1"/>
      <sheetName val="RADIO_(3)1"/>
      <sheetName val="optico_(2)1"/>
      <sheetName val="estrc_2"/>
      <sheetName val="TV_(2)2"/>
      <sheetName val="RADIO_(2)2"/>
      <sheetName val="PRENSA_(4)2"/>
      <sheetName val="RADIO_(3)2"/>
      <sheetName val="optico_(2)2"/>
      <sheetName val="PPTO"/>
      <sheetName val="Combined Model"/>
      <sheetName val="pto nacional"/>
      <sheetName val="estrc_3"/>
      <sheetName val="TV_(2)3"/>
      <sheetName val="RADIO_(2)3"/>
      <sheetName val="PRENSA_(4)3"/>
      <sheetName val="RADIO_(3)3"/>
      <sheetName val="optico_(2)3"/>
      <sheetName val="pto_nacional"/>
      <sheetName val="Combined_Model"/>
      <sheetName val="estrc_5"/>
      <sheetName val="TV_(2)5"/>
      <sheetName val="RADIO_(2)5"/>
      <sheetName val="PRENSA_(4)5"/>
      <sheetName val="RADIO_(3)5"/>
      <sheetName val="optico_(2)5"/>
      <sheetName val="pto_nacional2"/>
      <sheetName val="Combined_Model2"/>
      <sheetName val="estrc_4"/>
      <sheetName val="TV_(2)4"/>
      <sheetName val="RADIO_(2)4"/>
      <sheetName val="PRENSA_(4)4"/>
      <sheetName val="RADIO_(3)4"/>
      <sheetName val="optico_(2)4"/>
      <sheetName val="pto_nacional1"/>
      <sheetName val="Combined_Model1"/>
      <sheetName val="estrc_6"/>
      <sheetName val="TV_(2)6"/>
      <sheetName val="RADIO_(2)6"/>
      <sheetName val="PRENSA_(4)6"/>
      <sheetName val="RADIO_(3)6"/>
      <sheetName val="optico_(2)6"/>
      <sheetName val="pto_nacional3"/>
      <sheetName val="Combined_Model3"/>
      <sheetName val="Hoja1"/>
      <sheetName val="discin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objetivocomunic (2)"/>
      <sheetName val="PRESUP"/>
      <sheetName val="result."/>
      <sheetName val="ESTAC"/>
      <sheetName val="GEOGRF"/>
      <sheetName val="ESTRUCTURA DE MEDIOS (2)"/>
      <sheetName val="MEDIOS1"/>
      <sheetName val="TV1"/>
      <sheetName val="TV2"/>
      <sheetName val="RADIO"/>
      <sheetName val="RADIO (2)"/>
      <sheetName val="RECO"/>
      <sheetName val="CONC"/>
      <sheetName val="PTOS"/>
      <sheetName val="plan a3"/>
      <sheetName val="T5"/>
      <sheetName val="PLAN TVE"/>
      <sheetName val="Radio2 NOV"/>
      <sheetName val="EVALUA"/>
      <sheetName val="total nac tv"/>
      <sheetName val="total nac radio"/>
      <sheetName val="total MEDIOS"/>
      <sheetName val="TIT2_(11)"/>
      <sheetName val="objetivocomunic_(2)"/>
      <sheetName val="result_"/>
      <sheetName val="ESTRUCTURA_DE_MEDIOS_(2)"/>
      <sheetName val="RADIO_(2)"/>
      <sheetName val="plan_a3"/>
      <sheetName val="PLAN_TVE"/>
      <sheetName val="Radio2_NOV"/>
      <sheetName val="total_nac_tv"/>
      <sheetName val="total_nac_radio"/>
      <sheetName val="total_MEDIOS"/>
      <sheetName val="TIT2_(11)1"/>
      <sheetName val="objetivocomunic_(2)1"/>
      <sheetName val="result_1"/>
      <sheetName val="ESTRUCTURA_DE_MEDIOS_(2)1"/>
      <sheetName val="RADIO_(2)1"/>
      <sheetName val="plan_a31"/>
      <sheetName val="PLAN_TVE1"/>
      <sheetName val="Radio2_NOV1"/>
      <sheetName val="total_nac_tv1"/>
      <sheetName val="total_nac_radio1"/>
      <sheetName val="total_MEDIOS1"/>
      <sheetName val="TIT2_(11)3"/>
      <sheetName val="objetivocomunic_(2)3"/>
      <sheetName val="result_3"/>
      <sheetName val="ESTRUCTURA_DE_MEDIOS_(2)3"/>
      <sheetName val="RADIO_(2)3"/>
      <sheetName val="plan_a33"/>
      <sheetName val="PLAN_TVE3"/>
      <sheetName val="Radio2_NOV3"/>
      <sheetName val="total_nac_tv3"/>
      <sheetName val="total_nac_radio3"/>
      <sheetName val="total_MEDIOS3"/>
      <sheetName val="TIT2_(11)2"/>
      <sheetName val="objetivocomunic_(2)2"/>
      <sheetName val="result_2"/>
      <sheetName val="ESTRUCTURA_DE_MEDIOS_(2)2"/>
      <sheetName val="RADIO_(2)2"/>
      <sheetName val="plan_a32"/>
      <sheetName val="PLAN_TVE2"/>
      <sheetName val="Radio2_NOV2"/>
      <sheetName val="total_nac_tv2"/>
      <sheetName val="total_nac_radio2"/>
      <sheetName val="total_MEDIOS2"/>
      <sheetName val="homeg"/>
      <sheetName val="TIT2_(11)4"/>
      <sheetName val="objetivocomunic_(2)4"/>
      <sheetName val="result_4"/>
      <sheetName val="ESTRUCTURA_DE_MEDIOS_(2)4"/>
      <sheetName val="RADIO_(2)4"/>
      <sheetName val="plan_a34"/>
      <sheetName val="PLAN_TVE4"/>
      <sheetName val="Radio2_NOV4"/>
      <sheetName val="total_nac_tv4"/>
      <sheetName val="total_nac_radio4"/>
      <sheetName val="total_MEDIO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clays DPM Digital"/>
      <sheetName val="Justificación"/>
      <sheetName val="Evaluación"/>
    </sheetNames>
    <sheetDataSet>
      <sheetData sheetId="0"/>
      <sheetData sheetId="1"/>
      <sheetData sheetId="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Evaluacion"/>
      <sheetName val="R&amp;F Comscore"/>
      <sheetName val="Justificacion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228812</v>
          </cell>
        </row>
        <row r="17">
          <cell r="N17">
            <v>271521</v>
          </cell>
        </row>
        <row r="18">
          <cell r="N18">
            <v>569801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Resumen Económico"/>
      <sheetName val="Justificacion"/>
      <sheetName val="Evaluacion"/>
      <sheetName val="R&amp;F Comscore"/>
      <sheetName val="Changes Version"/>
      <sheetName val="Sheet1"/>
    </sheetNames>
    <sheetDataSet>
      <sheetData sheetId="0"/>
      <sheetData sheetId="1"/>
      <sheetData sheetId="2"/>
      <sheetData sheetId="3">
        <row r="16">
          <cell r="N16">
            <v>406054</v>
          </cell>
        </row>
        <row r="17">
          <cell r="N17">
            <v>242301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cia Ypsilon Elle Octubre"/>
      <sheetName val="Evaluación"/>
      <sheetName val="Justificación"/>
    </sheetNames>
    <sheetDataSet>
      <sheetData sheetId="0">
        <row r="19">
          <cell r="O19">
            <v>1837046</v>
          </cell>
        </row>
        <row r="23">
          <cell r="O23">
            <v>1186785</v>
          </cell>
        </row>
      </sheetData>
      <sheetData sheetId="1" refreshError="1"/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ep Grand Cherokee Sep"/>
      <sheetName val="Justificación"/>
    </sheetNames>
    <sheetDataSet>
      <sheetData sheetId="0">
        <row r="16">
          <cell r="N16">
            <v>795455</v>
          </cell>
        </row>
        <row r="17">
          <cell r="N17">
            <v>707071</v>
          </cell>
        </row>
        <row r="18">
          <cell r="N18">
            <v>568182</v>
          </cell>
        </row>
        <row r="19">
          <cell r="N19">
            <v>124975</v>
          </cell>
        </row>
        <row r="20">
          <cell r="N20">
            <v>113676</v>
          </cell>
        </row>
        <row r="21">
          <cell r="N21">
            <v>124975</v>
          </cell>
        </row>
        <row r="22">
          <cell r="N22">
            <v>113614</v>
          </cell>
        </row>
        <row r="23">
          <cell r="N23">
            <v>721998</v>
          </cell>
        </row>
        <row r="24">
          <cell r="N24">
            <v>928829</v>
          </cell>
        </row>
        <row r="25">
          <cell r="N25">
            <v>472222</v>
          </cell>
        </row>
        <row r="26">
          <cell r="N26">
            <v>185185</v>
          </cell>
        </row>
        <row r="27">
          <cell r="N27">
            <v>202020</v>
          </cell>
        </row>
        <row r="28">
          <cell r="N28">
            <v>185185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Plan"/>
      <sheetName val="FEB98"/>
      <sheetName val="madre"/>
      <sheetName val="AUD marca TVE"/>
      <sheetName val="wksPreferences"/>
      <sheetName val="wksResults"/>
      <sheetName val="Drop Down Sources"/>
      <sheetName val="AUD_marca_TVE"/>
      <sheetName val="Drop_Down_Sourc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at 500 CULT OLV"/>
      <sheetName val="Justificación"/>
      <sheetName val="Justificación (2)"/>
    </sheetNames>
    <sheetDataSet>
      <sheetData sheetId="0">
        <row r="16">
          <cell r="O16">
            <v>799936</v>
          </cell>
        </row>
        <row r="18">
          <cell r="O18">
            <v>338346</v>
          </cell>
        </row>
        <row r="19">
          <cell r="O19">
            <v>416667</v>
          </cell>
        </row>
        <row r="20">
          <cell r="O20">
            <v>466687</v>
          </cell>
        </row>
        <row r="21">
          <cell r="O21">
            <v>1443867</v>
          </cell>
        </row>
        <row r="22">
          <cell r="O22">
            <v>499800</v>
          </cell>
        </row>
        <row r="23">
          <cell r="O23">
            <v>995066</v>
          </cell>
        </row>
      </sheetData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Intro"/>
      <sheetName val="Fiat 500X Ac. Lifestyle Q1 ..."/>
      <sheetName val="Sites"/>
      <sheetName val="Rankings"/>
    </sheetNames>
    <sheetDataSet>
      <sheetData sheetId="0"/>
      <sheetData sheetId="1"/>
      <sheetData sheetId="2">
        <row r="16">
          <cell r="N16">
            <v>562430</v>
          </cell>
        </row>
        <row r="17">
          <cell r="N17">
            <v>318182</v>
          </cell>
        </row>
        <row r="18">
          <cell r="N18">
            <v>324675</v>
          </cell>
        </row>
      </sheetData>
      <sheetData sheetId="3"/>
      <sheetData sheetId="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SOCIAL"/>
      <sheetName val="Control Cambios"/>
      <sheetName val="Plan Digital"/>
      <sheetName val="Evaluacion"/>
      <sheetName val="R&amp;F Comscore-"/>
      <sheetName val="Resumen economico"/>
      <sheetName val="Justificacion"/>
      <sheetName val="Changes Version"/>
      <sheetName val="Sheet1"/>
      <sheetName val="Control_Cambios"/>
      <sheetName val="Plan_Digital"/>
      <sheetName val="R&amp;F_Comscore-"/>
      <sheetName val="Resumen_economico"/>
      <sheetName val="Changes_Version"/>
    </sheetNames>
    <sheetDataSet>
      <sheetData sheetId="0">
        <row r="16">
          <cell r="O16">
            <v>235000</v>
          </cell>
        </row>
      </sheetData>
      <sheetData sheetId="1"/>
      <sheetData sheetId="2"/>
      <sheetData sheetId="3">
        <row r="16">
          <cell r="O16">
            <v>235000</v>
          </cell>
        </row>
        <row r="17">
          <cell r="O17">
            <v>235000</v>
          </cell>
        </row>
        <row r="18">
          <cell r="O18">
            <v>200000</v>
          </cell>
        </row>
        <row r="19">
          <cell r="O19">
            <v>200000</v>
          </cell>
        </row>
        <row r="20">
          <cell r="O20">
            <v>115000</v>
          </cell>
        </row>
        <row r="21">
          <cell r="O21">
            <v>115000</v>
          </cell>
        </row>
        <row r="22">
          <cell r="O22">
            <v>106000</v>
          </cell>
        </row>
        <row r="23">
          <cell r="O23">
            <v>106000</v>
          </cell>
        </row>
        <row r="24">
          <cell r="O24">
            <v>235000</v>
          </cell>
        </row>
        <row r="25">
          <cell r="O25">
            <v>235000</v>
          </cell>
        </row>
        <row r="26">
          <cell r="O26">
            <v>200000</v>
          </cell>
        </row>
        <row r="27">
          <cell r="O27">
            <v>200000</v>
          </cell>
        </row>
        <row r="28">
          <cell r="O28">
            <v>115000</v>
          </cell>
        </row>
        <row r="29">
          <cell r="O29">
            <v>115000</v>
          </cell>
        </row>
        <row r="30">
          <cell r="O30">
            <v>106000</v>
          </cell>
        </row>
        <row r="31">
          <cell r="O31">
            <v>106000</v>
          </cell>
        </row>
      </sheetData>
      <sheetData sheetId="4"/>
      <sheetData sheetId="5">
        <row r="13">
          <cell r="F13">
            <v>2624</v>
          </cell>
        </row>
      </sheetData>
      <sheetData sheetId="6"/>
      <sheetData sheetId="7"/>
      <sheetData sheetId="8"/>
      <sheetData sheetId="9"/>
      <sheetData sheetId="10"/>
      <sheetData sheetId="11">
        <row r="16">
          <cell r="O16">
            <v>235000</v>
          </cell>
        </row>
      </sheetData>
      <sheetData sheetId="12">
        <row r="13">
          <cell r="F13">
            <v>2624</v>
          </cell>
        </row>
      </sheetData>
      <sheetData sheetId="13"/>
      <sheetData sheetId="1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EVES"/>
      <sheetName val="DOMI"/>
      <sheetName val="DOBLES"/>
      <sheetName val="REVNHER"/>
      <sheetName val="METRO"/>
      <sheetName val="modulos"/>
      <sheetName val="mancheta"/>
      <sheetName val="mancheta (2)"/>
      <sheetName val="LUNES"/>
      <sheetName val="FALDDOMI"/>
      <sheetName val="FALDLAB"/>
      <sheetName val="REVANA"/>
      <sheetName val="DOMING"/>
      <sheetName val="CALEN"/>
      <sheetName val="CALEN (2)"/>
      <sheetName val="REVISTANA"/>
      <sheetName val="manchANA"/>
      <sheetName val="OFERTASPUB"/>
      <sheetName val="DOM5"/>
      <sheetName val="INFOR"/>
      <sheetName val="INFOR (2)"/>
      <sheetName val="calinf"/>
      <sheetName val="pag.inf."/>
      <sheetName val="INFORM"/>
      <sheetName val="FALDRNE"/>
      <sheetName val="PAGRNE "/>
      <sheetName val="PAGRNE  (2)"/>
      <sheetName val="TOROS"/>
      <sheetName val="INFORMAT"/>
      <sheetName val="INFORMAT (2)"/>
      <sheetName val="MEDDOMIN"/>
      <sheetName val="MEDLUNES (2)"/>
      <sheetName val="MEDDOMIN (2)"/>
      <sheetName val="JUEMEDIA"/>
      <sheetName val="JUEMEDIA (2)"/>
      <sheetName val="ECONOMICOS"/>
      <sheetName val="ORQUESTA"/>
      <sheetName val="Hoja11"/>
      <sheetName val="FALDRN"/>
      <sheetName val="FALDR5D"/>
      <sheetName val="DOBLEFALD"/>
      <sheetName val="DOBLEFALD (2)"/>
      <sheetName val="R-3"/>
      <sheetName val="CAL (2)"/>
      <sheetName val="CAL"/>
      <sheetName val="CAL (3)"/>
      <sheetName val="DOMING (2)"/>
      <sheetName val="INTERNAC"/>
      <sheetName val="DOMINIC"/>
      <sheetName val="DOMINIC (2)"/>
      <sheetName val="RNE"/>
      <sheetName val="RNE (2)"/>
      <sheetName val="DOMINGO"/>
      <sheetName val="lun"/>
      <sheetName val="LUNS"/>
      <sheetName val="SUP."/>
      <sheetName val="DOMDOBL"/>
      <sheetName val="LA2"/>
      <sheetName val="Hoja14"/>
      <sheetName val="Hoja15"/>
      <sheetName val="Hoja16"/>
      <sheetName val="costes"/>
      <sheetName val="mancheta_(2)"/>
      <sheetName val="CALEN_(2)"/>
      <sheetName val="INFOR_(2)"/>
      <sheetName val="pag_inf_"/>
      <sheetName val="PAGRNE_"/>
      <sheetName val="PAGRNE__(2)"/>
      <sheetName val="INFORMAT_(2)"/>
      <sheetName val="MEDLUNES_(2)"/>
      <sheetName val="MEDDOMIN_(2)"/>
      <sheetName val="JUEMEDIA_(2)"/>
      <sheetName val="DOBLEFALD_(2)"/>
      <sheetName val="CAL_(2)"/>
      <sheetName val="CAL_(3)"/>
      <sheetName val="DOMING_(2)"/>
      <sheetName val="DOMINIC_(2)"/>
      <sheetName val="RNE_(2)"/>
      <sheetName val="SUP_"/>
      <sheetName val="PUBOBJ1"/>
      <sheetName val="mancheta_(2)1"/>
      <sheetName val="CALEN_(2)1"/>
      <sheetName val="INFOR_(2)1"/>
      <sheetName val="pag_inf_1"/>
      <sheetName val="PAGRNE_1"/>
      <sheetName val="PAGRNE__(2)1"/>
      <sheetName val="INFORMAT_(2)1"/>
      <sheetName val="MEDLUNES_(2)1"/>
      <sheetName val="MEDDOMIN_(2)1"/>
      <sheetName val="JUEMEDIA_(2)1"/>
      <sheetName val="DOBLEFALD_(2)1"/>
      <sheetName val="CAL_(2)1"/>
      <sheetName val="CAL_(3)1"/>
      <sheetName val="DOMING_(2)1"/>
      <sheetName val="DOMINIC_(2)1"/>
      <sheetName val="RNE_(2)1"/>
      <sheetName val="SUP_1"/>
      <sheetName val="mancheta_(2)3"/>
      <sheetName val="CALEN_(2)3"/>
      <sheetName val="INFOR_(2)3"/>
      <sheetName val="pag_inf_3"/>
      <sheetName val="PAGRNE_3"/>
      <sheetName val="PAGRNE__(2)3"/>
      <sheetName val="INFORMAT_(2)3"/>
      <sheetName val="MEDLUNES_(2)3"/>
      <sheetName val="MEDDOMIN_(2)3"/>
      <sheetName val="JUEMEDIA_(2)3"/>
      <sheetName val="DOBLEFALD_(2)3"/>
      <sheetName val="CAL_(2)3"/>
      <sheetName val="CAL_(3)3"/>
      <sheetName val="DOMING_(2)3"/>
      <sheetName val="DOMINIC_(2)3"/>
      <sheetName val="RNE_(2)3"/>
      <sheetName val="SUP_3"/>
      <sheetName val="mancheta_(2)2"/>
      <sheetName val="CALEN_(2)2"/>
      <sheetName val="INFOR_(2)2"/>
      <sheetName val="pag_inf_2"/>
      <sheetName val="PAGRNE_2"/>
      <sheetName val="PAGRNE__(2)2"/>
      <sheetName val="INFORMAT_(2)2"/>
      <sheetName val="MEDLUNES_(2)2"/>
      <sheetName val="MEDDOMIN_(2)2"/>
      <sheetName val="JUEMEDIA_(2)2"/>
      <sheetName val="DOBLEFALD_(2)2"/>
      <sheetName val="CAL_(2)2"/>
      <sheetName val="CAL_(3)2"/>
      <sheetName val="DOMING_(2)2"/>
      <sheetName val="DOMINIC_(2)2"/>
      <sheetName val="RNE_(2)2"/>
      <sheetName val="SUP_2"/>
      <sheetName val="TREND"/>
      <sheetName val="OTICO 2000 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PUBOBJ1"/>
      <sheetName val="OPTICO_"/>
      <sheetName val="OPTICO_2"/>
      <sheetName val="OPTICO_1"/>
      <sheetName val="objetivos"/>
      <sheetName val="TV3 2"/>
      <sheetName val="INPUTS"/>
      <sheetName val="nmo"/>
      <sheetName val="nmo 8.4-8.7 google"/>
      <sheetName val="FRECEFECBAILEYS"/>
      <sheetName val="TV3_2"/>
      <sheetName val="OPTICO_3"/>
      <sheetName val="TV3_22"/>
      <sheetName val="TV3_21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LIGHTPLAN"/>
      <sheetName val="PREMISES"/>
      <sheetName val="VERSION CHANGES"/>
      <sheetName val="DELIVERED MATERIAL"/>
      <sheetName val="GRP´S SPLIT"/>
      <sheetName val="T5 "/>
      <sheetName val="T5 COMO SE RODÓ"/>
      <sheetName val="MORPHING"/>
      <sheetName val="CORTINILLAS A3"/>
      <sheetName val="A3"/>
      <sheetName val="A3 CAN"/>
      <sheetName val="TVE1"/>
      <sheetName val="LA2"/>
      <sheetName val="TT. PRESS"/>
      <sheetName val="PRESS PRE"/>
      <sheetName val="PRESS POST"/>
      <sheetName val="BUILDING GIANT POSTER"/>
      <sheetName val="OPPIS"/>
      <sheetName val="TT. MAG."/>
      <sheetName val="MAGAZINES.."/>
      <sheetName val="Main"/>
      <sheetName val="FRECEFECBAILEYS"/>
      <sheetName val="#¡REF"/>
      <sheetName val="REV"/>
      <sheetName val="TITULO"/>
      <sheetName val="Cosas tontas"/>
      <sheetName val="Pub1 L"/>
      <sheetName val="The Guru - SPAIN -"/>
      <sheetName val="PRESS POST."/>
      <sheetName val="Hoja2"/>
      <sheetName val="Flightplan +"/>
      <sheetName val="Variación Oct-Enero"/>
      <sheetName val="VERSION_CHANGES"/>
      <sheetName val="DELIVERED_MATERIAL"/>
      <sheetName val="GRP´S_SPLIT"/>
      <sheetName val="T5_"/>
      <sheetName val="T5_COMO_SE_RODÓ"/>
      <sheetName val="CORTINILLAS_A3"/>
      <sheetName val="A3_CAN"/>
      <sheetName val="TT__PRESS"/>
      <sheetName val="PRESS_PRE"/>
      <sheetName val="PRESS_POST"/>
      <sheetName val="BUILDING_GIANT_POSTER"/>
      <sheetName val="TT__MAG_"/>
      <sheetName val="MAGAZINES__"/>
      <sheetName val="Cosas_tontas"/>
      <sheetName val="Pub1_L"/>
      <sheetName val="The_Guru_-_SPAIN_-"/>
      <sheetName val="PRESS_POST_"/>
      <sheetName val="Flightplan_+"/>
      <sheetName val="Variación_Oct-Enero"/>
      <sheetName val="VERSION_CHANGES2"/>
      <sheetName val="DELIVERED_MATERIAL2"/>
      <sheetName val="GRP´S_SPLIT2"/>
      <sheetName val="T5_2"/>
      <sheetName val="T5_COMO_SE_RODÓ2"/>
      <sheetName val="CORTINILLAS_A32"/>
      <sheetName val="A3_CAN2"/>
      <sheetName val="TT__PRESS2"/>
      <sheetName val="PRESS_PRE2"/>
      <sheetName val="PRESS_POST2"/>
      <sheetName val="BUILDING_GIANT_POSTER2"/>
      <sheetName val="TT__MAG_2"/>
      <sheetName val="MAGAZINES__2"/>
      <sheetName val="Cosas_tontas2"/>
      <sheetName val="Pub1_L2"/>
      <sheetName val="The_Guru_-_SPAIN_-2"/>
      <sheetName val="PRESS_POST_2"/>
      <sheetName val="Flightplan_+2"/>
      <sheetName val="Variación_Oct-Enero2"/>
      <sheetName val="VERSION_CHANGES1"/>
      <sheetName val="DELIVERED_MATERIAL1"/>
      <sheetName val="GRP´S_SPLIT1"/>
      <sheetName val="T5_1"/>
      <sheetName val="T5_COMO_SE_RODÓ1"/>
      <sheetName val="CORTINILLAS_A31"/>
      <sheetName val="A3_CAN1"/>
      <sheetName val="TT__PRESS1"/>
      <sheetName val="PRESS_PRE1"/>
      <sheetName val="PRESS_POST1"/>
      <sheetName val="BUILDING_GIANT_POSTER1"/>
      <sheetName val="TT__MAG_1"/>
      <sheetName val="MAGAZINES__1"/>
      <sheetName val="Cosas_tontas1"/>
      <sheetName val="Pub1_L1"/>
      <sheetName val="The_Guru_-_SPAIN_-1"/>
      <sheetName val="PRESS_POST_1"/>
      <sheetName val="Flightplan_+1"/>
      <sheetName val="Variación_Oct-Enero1"/>
      <sheetName val="cum 8.4-9.14"/>
      <sheetName val="VERSION_CHANGES3"/>
      <sheetName val="DELIVERED_MATERIAL3"/>
      <sheetName val="GRP´S_SPLIT3"/>
      <sheetName val="T5_3"/>
      <sheetName val="T5_COMO_SE_RODÓ3"/>
      <sheetName val="CORTINILLAS_A33"/>
      <sheetName val="A3_CAN3"/>
      <sheetName val="TT__PRESS3"/>
      <sheetName val="PRESS_PRE3"/>
      <sheetName val="PRESS_POST3"/>
      <sheetName val="BUILDING_GIANT_POSTER3"/>
      <sheetName val="TT__MAG_3"/>
      <sheetName val="MAGAZINES__3"/>
      <sheetName val="Cosas_tontas3"/>
      <sheetName val="Pub1_L3"/>
      <sheetName val="The_Guru_-_SPAIN_-3"/>
      <sheetName val="PRESS_POST_3"/>
      <sheetName val="Flightplan_+3"/>
      <sheetName val="Variación_Oct-Enero3"/>
      <sheetName val="cum_8_4-9_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"/>
      <sheetName val="franjas"/>
      <sheetName val="comp"/>
      <sheetName val="sem."/>
      <sheetName val="eva"/>
      <sheetName val="TV3 1"/>
      <sheetName val="TV3 2"/>
      <sheetName val="Cover"/>
      <sheetName val="Magazines  2003"/>
      <sheetName val="Press Sept "/>
      <sheetName val="Press Oct"/>
      <sheetName val="Press Nov"/>
      <sheetName val="Press Dec"/>
      <sheetName val="TV Motociclismo Salida"/>
      <sheetName val="TV Motociclismo Llegada"/>
      <sheetName val="Llamadas Reales Junio"/>
      <sheetName val="TV Motocross"/>
      <sheetName val="TV Motos Velocidad"/>
      <sheetName val="Fórmula 1"/>
      <sheetName val="Estimacion llamadas Octubre"/>
      <sheetName val="Estimacion llamadas Noviembre"/>
      <sheetName val="Estimacion llamadas Diciembre"/>
      <sheetName val="Economic Resume by media"/>
      <sheetName val="TITULO"/>
      <sheetName val="TV3_2"/>
      <sheetName val="sem_"/>
      <sheetName val="TV3_1"/>
      <sheetName val="Magazines__2003"/>
      <sheetName val="Press_Sept_"/>
      <sheetName val="Press_Oct"/>
      <sheetName val="Press_Nov"/>
      <sheetName val="Press_Dec"/>
      <sheetName val="TV_Motociclismo_Salida"/>
      <sheetName val="TV_Motociclismo_Llegada"/>
      <sheetName val="Llamadas_Reales_Junio"/>
      <sheetName val="TV_Motocross"/>
      <sheetName val="TV_Motos_Velocidad"/>
      <sheetName val="Fórmula_1"/>
      <sheetName val="Estimacion_llamadas_Octubre"/>
      <sheetName val="Estimacion_llamadas_Noviembre"/>
      <sheetName val="Estimacion_llamadas_Diciembre"/>
      <sheetName val="Economic_Resume_by_media"/>
      <sheetName val="TV3_21"/>
      <sheetName val="sem_1"/>
      <sheetName val="TV3_11"/>
      <sheetName val="Magazines__20031"/>
      <sheetName val="Press_Sept_1"/>
      <sheetName val="Press_Oct1"/>
      <sheetName val="Press_Nov1"/>
      <sheetName val="Press_Dec1"/>
      <sheetName val="TV_Motociclismo_Salida1"/>
      <sheetName val="TV_Motociclismo_Llegada1"/>
      <sheetName val="Llamadas_Reales_Junio1"/>
      <sheetName val="TV_Motocross1"/>
      <sheetName val="TV_Motos_Velocidad1"/>
      <sheetName val="Fórmula_11"/>
      <sheetName val="Estimacion_llamadas_Octubre1"/>
      <sheetName val="Estimacion_llamadas_Noviembre1"/>
      <sheetName val="Estimacion_llamadas_Diciembre1"/>
      <sheetName val="Economic_Resume_by_media1"/>
      <sheetName val="CALENP"/>
      <sheetName val="channel"/>
      <sheetName val="TV3_22"/>
      <sheetName val="sem_2"/>
      <sheetName val="TV3_12"/>
      <sheetName val="Magazines__20032"/>
      <sheetName val="Press_Sept_2"/>
      <sheetName val="Press_Oct2"/>
      <sheetName val="Press_Nov2"/>
      <sheetName val="Press_Dec2"/>
      <sheetName val="TV_Motociclismo_Salida2"/>
      <sheetName val="TV_Motociclismo_Llegada2"/>
      <sheetName val="Llamadas_Reales_Junio2"/>
      <sheetName val="TV_Motocross2"/>
      <sheetName val="TV_Motos_Velocidad2"/>
      <sheetName val="Fórmula_12"/>
      <sheetName val="Estimacion_llamadas_Octubre2"/>
      <sheetName val="Estimacion_llamadas_Noviembre2"/>
      <sheetName val="Estimacion_llamadas_Diciembre2"/>
      <sheetName val="Economic_Resume_by_media2"/>
      <sheetName val="MICRO1"/>
      <sheetName val="MICRO1 (2)"/>
      <sheetName val="Sheet1"/>
      <sheetName val="EXP_COTIZA"/>
      <sheetName val="EXP_POLIZAS"/>
      <sheetName val="Sheet16"/>
      <sheetName val="Prensa Zaragoza"/>
      <sheetName val="GBM"/>
      <sheetName val="LARCAL"/>
      <sheetName val="CECOS Y ORDENES"/>
      <sheetName val="TV3_23"/>
      <sheetName val="sem_3"/>
      <sheetName val="TV3_13"/>
      <sheetName val="Magazines__20033"/>
      <sheetName val="Press_Sept_3"/>
      <sheetName val="Press_Oct3"/>
      <sheetName val="Press_Nov3"/>
      <sheetName val="Press_Dec3"/>
      <sheetName val="TV_Motociclismo_Salida3"/>
      <sheetName val="TV_Motociclismo_Llegada3"/>
      <sheetName val="Llamadas_Reales_Junio3"/>
      <sheetName val="TV_Motocross3"/>
      <sheetName val="TV_Motos_Velocidad3"/>
      <sheetName val="Fórmula_13"/>
      <sheetName val="Estimacion_llamadas_Octubre3"/>
      <sheetName val="Estimacion_llamadas_Noviembre3"/>
      <sheetName val="Estimacion_llamadas_Diciembre3"/>
      <sheetName val="Economic_Resume_by_media3"/>
      <sheetName val="mq remnant5-17"/>
      <sheetName val="Tablas"/>
      <sheetName val="TV3_25"/>
      <sheetName val="sem_5"/>
      <sheetName val="TV3_15"/>
      <sheetName val="Magazines__20035"/>
      <sheetName val="Press_Sept_5"/>
      <sheetName val="Press_Oct5"/>
      <sheetName val="Press_Nov5"/>
      <sheetName val="Press_Dec5"/>
      <sheetName val="TV_Motociclismo_Salida5"/>
      <sheetName val="TV_Motociclismo_Llegada5"/>
      <sheetName val="Llamadas_Reales_Junio5"/>
      <sheetName val="TV_Motocross5"/>
      <sheetName val="TV_Motos_Velocidad5"/>
      <sheetName val="Fórmula_15"/>
      <sheetName val="Estimacion_llamadas_Octubre5"/>
      <sheetName val="Estimacion_llamadas_Noviembre5"/>
      <sheetName val="Estimacion_llamadas_Diciembre5"/>
      <sheetName val="Economic_Resume_by_media5"/>
      <sheetName val="MICRO1_(2)1"/>
      <sheetName val="Prensa_Zaragoza1"/>
      <sheetName val="CECOS_Y_ORDENES1"/>
      <sheetName val="mq_remnant5-171"/>
      <sheetName val="TV3_24"/>
      <sheetName val="sem_4"/>
      <sheetName val="TV3_14"/>
      <sheetName val="Magazines__20034"/>
      <sheetName val="Press_Sept_4"/>
      <sheetName val="Press_Oct4"/>
      <sheetName val="Press_Nov4"/>
      <sheetName val="Press_Dec4"/>
      <sheetName val="TV_Motociclismo_Salida4"/>
      <sheetName val="TV_Motociclismo_Llegada4"/>
      <sheetName val="Llamadas_Reales_Junio4"/>
      <sheetName val="TV_Motocross4"/>
      <sheetName val="TV_Motos_Velocidad4"/>
      <sheetName val="Fórmula_14"/>
      <sheetName val="Estimacion_llamadas_Octubre4"/>
      <sheetName val="Estimacion_llamadas_Noviembre4"/>
      <sheetName val="Estimacion_llamadas_Diciembre4"/>
      <sheetName val="Economic_Resume_by_media4"/>
      <sheetName val="MICRO1_(2)"/>
      <sheetName val="Prensa_Zaragoza"/>
      <sheetName val="CECOS_Y_ORDENES"/>
      <sheetName val="mq_remnant5-17"/>
      <sheetName val="REV"/>
      <sheetName val="Pr-SeleccSop"/>
      <sheetName val="sem_6"/>
      <sheetName val="TV3_16"/>
      <sheetName val="TV3_26"/>
      <sheetName val="Magazines__20036"/>
      <sheetName val="Press_Sept_6"/>
      <sheetName val="Press_Oct6"/>
      <sheetName val="Press_Nov6"/>
      <sheetName val="Press_Dec6"/>
      <sheetName val="TV_Motociclismo_Salida6"/>
      <sheetName val="TV_Motociclismo_Llegada6"/>
      <sheetName val="Llamadas_Reales_Junio6"/>
      <sheetName val="TV_Motocross6"/>
      <sheetName val="TV_Motos_Velocidad6"/>
      <sheetName val="Fórmula_16"/>
      <sheetName val="Estimacion_llamadas_Octubre6"/>
      <sheetName val="Estimacion_llamadas_Noviembre6"/>
      <sheetName val="Estimacion_llamadas_Diciembre6"/>
      <sheetName val="Economic_Resume_by_media6"/>
      <sheetName val="sem_7"/>
      <sheetName val="TV3_17"/>
      <sheetName val="TV3_27"/>
      <sheetName val="Magazines__20037"/>
      <sheetName val="Press_Sept_7"/>
      <sheetName val="Press_Oct7"/>
      <sheetName val="Press_Nov7"/>
      <sheetName val="Press_Dec7"/>
      <sheetName val="TV_Motociclismo_Salida7"/>
      <sheetName val="TV_Motociclismo_Llegada7"/>
      <sheetName val="Llamadas_Reales_Junio7"/>
      <sheetName val="TV_Motocross7"/>
      <sheetName val="TV_Motos_Velocidad7"/>
      <sheetName val="Fórmula_17"/>
      <sheetName val="Estimacion_llamadas_Octubre7"/>
      <sheetName val="Estimacion_llamadas_Noviembre7"/>
      <sheetName val="Estimacion_llamadas_Diciembre7"/>
      <sheetName val="Economic_Resume_by_media7"/>
      <sheetName val="sem_8"/>
      <sheetName val="TV3_18"/>
      <sheetName val="TV3_28"/>
      <sheetName val="Magazines__20038"/>
      <sheetName val="Press_Sept_8"/>
      <sheetName val="Press_Oct8"/>
      <sheetName val="Press_Nov8"/>
      <sheetName val="Press_Dec8"/>
      <sheetName val="TV_Motociclismo_Salida8"/>
      <sheetName val="TV_Motociclismo_Llegada8"/>
      <sheetName val="Llamadas_Reales_Junio8"/>
      <sheetName val="TV_Motocross8"/>
      <sheetName val="TV_Motos_Velocidad8"/>
      <sheetName val="Fórmula_18"/>
      <sheetName val="Estimacion_llamadas_Octubre8"/>
      <sheetName val="Estimacion_llamadas_Noviembre8"/>
      <sheetName val="Estimacion_llamadas_Diciembre8"/>
      <sheetName val="Economic_Resume_by_media8"/>
      <sheetName val="sem_9"/>
      <sheetName val="TV3_19"/>
      <sheetName val="TV3_29"/>
      <sheetName val="Magazines__20039"/>
      <sheetName val="Press_Sept_9"/>
      <sheetName val="Press_Oct9"/>
      <sheetName val="Press_Nov9"/>
      <sheetName val="Press_Dec9"/>
      <sheetName val="TV_Motociclismo_Salida9"/>
      <sheetName val="TV_Motociclismo_Llegada9"/>
      <sheetName val="Llamadas_Reales_Junio9"/>
      <sheetName val="TV_Motocross9"/>
      <sheetName val="TV_Motos_Velocidad9"/>
      <sheetName val="Fórmula_19"/>
      <sheetName val="Estimacion_llamadas_Octubre9"/>
      <sheetName val="Estimacion_llamadas_Noviembre9"/>
      <sheetName val="Estimacion_llamadas_Diciembre9"/>
      <sheetName val="Economic_Resume_by_media9"/>
      <sheetName val="sem_10"/>
      <sheetName val="TV3_110"/>
      <sheetName val="TV3_210"/>
      <sheetName val="Magazines__200310"/>
      <sheetName val="Press_Sept_10"/>
      <sheetName val="Press_Oct10"/>
      <sheetName val="Press_Nov10"/>
      <sheetName val="Press_Dec10"/>
      <sheetName val="TV_Motociclismo_Salida10"/>
      <sheetName val="TV_Motociclismo_Llegada10"/>
      <sheetName val="Llamadas_Reales_Junio10"/>
      <sheetName val="TV_Motocross10"/>
      <sheetName val="TV_Motos_Velocidad10"/>
      <sheetName val="Fórmula_110"/>
      <sheetName val="Estimacion_llamadas_Octubre10"/>
      <sheetName val="Estimacion_llamadas_Noviembre10"/>
      <sheetName val="Estimacion_llamadas_Diciembre10"/>
      <sheetName val="Economic_Resume_by_media10"/>
      <sheetName val="sem_11"/>
      <sheetName val="TV3_111"/>
      <sheetName val="TV3_211"/>
      <sheetName val="Magazines__200311"/>
      <sheetName val="Press_Sept_11"/>
      <sheetName val="Press_Oct11"/>
      <sheetName val="Press_Nov11"/>
      <sheetName val="Press_Dec11"/>
      <sheetName val="TV_Motociclismo_Salida11"/>
      <sheetName val="TV_Motociclismo_Llegada11"/>
      <sheetName val="Llamadas_Reales_Junio11"/>
      <sheetName val="TV_Motocross11"/>
      <sheetName val="TV_Motos_Velocidad11"/>
      <sheetName val="Fórmula_111"/>
      <sheetName val="Estimacion_llamadas_Octubre11"/>
      <sheetName val="Estimacion_llamadas_Noviembre11"/>
      <sheetName val="Estimacion_llamadas_Diciembre11"/>
      <sheetName val="Economic_Resume_by_media11"/>
      <sheetName val="sem_12"/>
      <sheetName val="TV3_112"/>
      <sheetName val="TV3_212"/>
      <sheetName val="Magazines__200312"/>
      <sheetName val="Press_Sept_12"/>
      <sheetName val="Press_Oct12"/>
      <sheetName val="Press_Nov12"/>
      <sheetName val="Press_Dec12"/>
      <sheetName val="TV_Motociclismo_Salida12"/>
      <sheetName val="TV_Motociclismo_Llegada12"/>
      <sheetName val="Llamadas_Reales_Junio12"/>
      <sheetName val="TV_Motocross12"/>
      <sheetName val="TV_Motos_Velocidad12"/>
      <sheetName val="Fórmula_112"/>
      <sheetName val="Estimacion_llamadas_Octubre12"/>
      <sheetName val="Estimacion_llamadas_Noviembre12"/>
      <sheetName val="Estimacion_llamadas_Diciembre12"/>
      <sheetName val="Economic_Resume_by_media12"/>
      <sheetName val="Parametri"/>
      <sheetName val="sem_13"/>
      <sheetName val="TV3_113"/>
      <sheetName val="TV3_213"/>
      <sheetName val="Magazines__200313"/>
      <sheetName val="Press_Sept_13"/>
      <sheetName val="Press_Oct13"/>
      <sheetName val="Press_Nov13"/>
      <sheetName val="Press_Dec13"/>
      <sheetName val="TV_Motociclismo_Salida13"/>
      <sheetName val="TV_Motociclismo_Llegada13"/>
      <sheetName val="Llamadas_Reales_Junio13"/>
      <sheetName val="TV_Motocross13"/>
      <sheetName val="TV_Motos_Velocidad13"/>
      <sheetName val="Fórmula_113"/>
      <sheetName val="Estimacion_llamadas_Octubre13"/>
      <sheetName val="Estimacion_llamadas_Noviembre13"/>
      <sheetName val="Estimacion_llamadas_Diciembre13"/>
      <sheetName val="Economic_Resume_by_media13"/>
      <sheetName val="sem_14"/>
      <sheetName val="TV3_114"/>
      <sheetName val="TV3_214"/>
      <sheetName val="Magazines__200314"/>
      <sheetName val="Press_Sept_14"/>
      <sheetName val="Press_Oct14"/>
      <sheetName val="Press_Nov14"/>
      <sheetName val="Press_Dec14"/>
      <sheetName val="TV_Motociclismo_Salida14"/>
      <sheetName val="TV_Motociclismo_Llegada14"/>
      <sheetName val="Llamadas_Reales_Junio14"/>
      <sheetName val="TV_Motocross14"/>
      <sheetName val="TV_Motos_Velocidad14"/>
      <sheetName val="Fórmula_114"/>
      <sheetName val="Estimacion_llamadas_Octubre14"/>
      <sheetName val="Estimacion_llamadas_Noviembre14"/>
      <sheetName val="Estimacion_llamadas_Diciembre14"/>
      <sheetName val="Economic_Resume_by_media14"/>
      <sheetName val="sem_15"/>
      <sheetName val="TV3_115"/>
      <sheetName val="TV3_215"/>
      <sheetName val="Magazines__200315"/>
      <sheetName val="Press_Sept_15"/>
      <sheetName val="Press_Oct15"/>
      <sheetName val="Press_Nov15"/>
      <sheetName val="Press_Dec15"/>
      <sheetName val="TV_Motociclismo_Salida15"/>
      <sheetName val="TV_Motociclismo_Llegada15"/>
      <sheetName val="Llamadas_Reales_Junio15"/>
      <sheetName val="TV_Motocross15"/>
      <sheetName val="TV_Motos_Velocidad15"/>
      <sheetName val="Fórmula_115"/>
      <sheetName val="Estimacion_llamadas_Octubre15"/>
      <sheetName val="Estimacion_llamadas_Noviembre15"/>
      <sheetName val="Estimacion_llamadas_Diciembre15"/>
      <sheetName val="Economic_Resume_by_media15"/>
      <sheetName val="sem_16"/>
      <sheetName val="TV3_116"/>
      <sheetName val="TV3_216"/>
      <sheetName val="Magazines__200316"/>
      <sheetName val="Press_Sept_16"/>
      <sheetName val="Press_Oct16"/>
      <sheetName val="Press_Nov16"/>
      <sheetName val="Press_Dec16"/>
      <sheetName val="TV_Motociclismo_Salida16"/>
      <sheetName val="TV_Motociclismo_Llegada16"/>
      <sheetName val="Llamadas_Reales_Junio16"/>
      <sheetName val="TV_Motocross16"/>
      <sheetName val="TV_Motos_Velocidad16"/>
      <sheetName val="Fórmula_116"/>
      <sheetName val="Estimacion_llamadas_Octubre16"/>
      <sheetName val="Estimacion_llamadas_Noviembre16"/>
      <sheetName val="Estimacion_llamadas_Diciembre16"/>
      <sheetName val="Economic_Resume_by_media16"/>
      <sheetName val="MICRO1_(2)2"/>
      <sheetName val="CECOS_Y_ORDENES2"/>
      <sheetName val="Prensa_Zaragoza2"/>
      <sheetName val="sem_17"/>
      <sheetName val="TV3_117"/>
      <sheetName val="TV3_217"/>
      <sheetName val="Magazines__200317"/>
      <sheetName val="Press_Sept_17"/>
      <sheetName val="Press_Oct17"/>
      <sheetName val="Press_Nov17"/>
      <sheetName val="Press_Dec17"/>
      <sheetName val="TV_Motociclismo_Salida17"/>
      <sheetName val="TV_Motociclismo_Llegada17"/>
      <sheetName val="Llamadas_Reales_Junio17"/>
      <sheetName val="TV_Motocross17"/>
      <sheetName val="TV_Motos_Velocidad17"/>
      <sheetName val="Fórmula_117"/>
      <sheetName val="Estimacion_llamadas_Octubre17"/>
      <sheetName val="Estimacion_llamadas_Noviembre17"/>
      <sheetName val="Estimacion_llamadas_Diciembre17"/>
      <sheetName val="Economic_Resume_by_media17"/>
      <sheetName val="mq_remnant5-172"/>
      <sheetName val="TV3_219"/>
      <sheetName val="sem_19"/>
      <sheetName val="TV3_119"/>
      <sheetName val="Magazines__200319"/>
      <sheetName val="Press_Sept_19"/>
      <sheetName val="Press_Oct19"/>
      <sheetName val="Press_Nov19"/>
      <sheetName val="Press_Dec19"/>
      <sheetName val="TV_Motociclismo_Salida19"/>
      <sheetName val="TV_Motociclismo_Llegada19"/>
      <sheetName val="Llamadas_Reales_Junio19"/>
      <sheetName val="TV_Motocross19"/>
      <sheetName val="TV_Motos_Velocidad19"/>
      <sheetName val="Fórmula_119"/>
      <sheetName val="Estimacion_llamadas_Octubre19"/>
      <sheetName val="Estimacion_llamadas_Noviembre19"/>
      <sheetName val="Estimacion_llamadas_Diciembre19"/>
      <sheetName val="Economic_Resume_by_media19"/>
      <sheetName val="MICRO1_(2)4"/>
      <sheetName val="Prensa_Zaragoza4"/>
      <sheetName val="CECOS_Y_ORDENES4"/>
      <sheetName val="mq_remnant5-174"/>
      <sheetName val="TV3_218"/>
      <sheetName val="sem_18"/>
      <sheetName val="TV3_118"/>
      <sheetName val="Magazines__200318"/>
      <sheetName val="Press_Sept_18"/>
      <sheetName val="Press_Oct18"/>
      <sheetName val="Press_Nov18"/>
      <sheetName val="Press_Dec18"/>
      <sheetName val="TV_Motociclismo_Salida18"/>
      <sheetName val="TV_Motociclismo_Llegada18"/>
      <sheetName val="Llamadas_Reales_Junio18"/>
      <sheetName val="TV_Motocross18"/>
      <sheetName val="TV_Motos_Velocidad18"/>
      <sheetName val="Fórmula_118"/>
      <sheetName val="Estimacion_llamadas_Octubre18"/>
      <sheetName val="Estimacion_llamadas_Noviembre18"/>
      <sheetName val="Estimacion_llamadas_Diciembre18"/>
      <sheetName val="Economic_Resume_by_media18"/>
      <sheetName val="MICRO1_(2)3"/>
      <sheetName val="Prensa_Zaragoza3"/>
      <sheetName val="CECOS_Y_ORDENES3"/>
      <sheetName val="mq_remnant5-173"/>
      <sheetName val="Resumen anual acumulado"/>
      <sheetName val="Rosto"/>
      <sheetName val="MICRO1_(2)5"/>
      <sheetName val="CECOS_Y_ORDENES5"/>
      <sheetName val="Prensa_Zaragoza5"/>
      <sheetName val="TV3_220"/>
      <sheetName val="sem_20"/>
      <sheetName val="TV3_120"/>
      <sheetName val="Magazines__200320"/>
      <sheetName val="Press_Sept_20"/>
      <sheetName val="Press_Oct20"/>
      <sheetName val="Press_Nov20"/>
      <sheetName val="Press_Dec20"/>
      <sheetName val="TV_Motociclismo_Salida20"/>
      <sheetName val="TV_Motociclismo_Llegada20"/>
      <sheetName val="Llamadas_Reales_Junio20"/>
      <sheetName val="TV_Motocross20"/>
      <sheetName val="TV_Motos_Velocidad20"/>
      <sheetName val="Fórmula_120"/>
      <sheetName val="Estimacion_llamadas_Octubre20"/>
      <sheetName val="Estimacion_llamadas_Noviembre20"/>
      <sheetName val="Estimacion_llamadas_Diciembre20"/>
      <sheetName val="Economic_Resume_by_media20"/>
      <sheetName val="MICRO1_(2)6"/>
      <sheetName val="CECOS_Y_ORDENES6"/>
      <sheetName val="Prensa_Zaragoza6"/>
      <sheetName val="mq_remnant5-175"/>
      <sheetName val="TV3_221"/>
      <sheetName val="sem_21"/>
      <sheetName val="TV3_121"/>
      <sheetName val="Magazines__200321"/>
      <sheetName val="Press_Sept_21"/>
      <sheetName val="Press_Oct21"/>
      <sheetName val="Press_Nov21"/>
      <sheetName val="Press_Dec21"/>
      <sheetName val="TV_Motociclismo_Salida21"/>
      <sheetName val="TV_Motociclismo_Llegada21"/>
      <sheetName val="Llamadas_Reales_Junio21"/>
      <sheetName val="TV_Motocross21"/>
      <sheetName val="TV_Motos_Velocidad21"/>
      <sheetName val="Fórmula_121"/>
      <sheetName val="Estimacion_llamadas_Octubre21"/>
      <sheetName val="Estimacion_llamadas_Noviembre21"/>
      <sheetName val="Estimacion_llamadas_Diciembre21"/>
      <sheetName val="Economic_Resume_by_media21"/>
      <sheetName val="MICRO1_(2)7"/>
      <sheetName val="CECOS_Y_ORDENES7"/>
      <sheetName val="Prensa_Zaragoza7"/>
      <sheetName val="mq_remnant5-176"/>
      <sheetName val="TV3_222"/>
      <sheetName val="sem_22"/>
      <sheetName val="TV3_122"/>
      <sheetName val="Magazines__200322"/>
      <sheetName val="Press_Sept_22"/>
      <sheetName val="Press_Oct22"/>
      <sheetName val="Press_Nov22"/>
      <sheetName val="Press_Dec22"/>
      <sheetName val="TV_Motociclismo_Salida22"/>
      <sheetName val="TV_Motociclismo_Llegada22"/>
      <sheetName val="Llamadas_Reales_Junio22"/>
      <sheetName val="TV_Motocross22"/>
      <sheetName val="TV_Motos_Velocidad22"/>
      <sheetName val="Fórmula_122"/>
      <sheetName val="Estimacion_llamadas_Octubre22"/>
      <sheetName val="Estimacion_llamadas_Noviembre22"/>
      <sheetName val="Estimacion_llamadas_Diciembre22"/>
      <sheetName val="Economic_Resume_by_media22"/>
      <sheetName val="MICRO1_(2)8"/>
      <sheetName val="CECOS_Y_ORDENES8"/>
      <sheetName val="Prensa_Zaragoza8"/>
      <sheetName val="mq_remnant5-177"/>
      <sheetName val="Resumen_anual_acumulado"/>
      <sheetName val="TV3_223"/>
      <sheetName val="sem_23"/>
      <sheetName val="TV3_123"/>
      <sheetName val="Magazines__200323"/>
      <sheetName val="Press_Sept_23"/>
      <sheetName val="Press_Oct23"/>
      <sheetName val="Press_Nov23"/>
      <sheetName val="Press_Dec23"/>
      <sheetName val="TV_Motociclismo_Salida23"/>
      <sheetName val="TV_Motociclismo_Llegada23"/>
      <sheetName val="Llamadas_Reales_Junio23"/>
      <sheetName val="TV_Motocross23"/>
      <sheetName val="TV_Motos_Velocidad23"/>
      <sheetName val="Fórmula_123"/>
      <sheetName val="Estimacion_llamadas_Octubre23"/>
      <sheetName val="Estimacion_llamadas_Noviembre23"/>
      <sheetName val="Estimacion_llamadas_Diciembre23"/>
      <sheetName val="Economic_Resume_by_media23"/>
      <sheetName val="MICRO1_(2)9"/>
      <sheetName val="CECOS_Y_ORDENES9"/>
      <sheetName val="Prensa_Zaragoza9"/>
      <sheetName val="mq_remnant5-178"/>
      <sheetName val="Resumen_anual_acumulado1"/>
      <sheetName val="TV3_224"/>
      <sheetName val="sem_24"/>
      <sheetName val="TV3_124"/>
      <sheetName val="Magazines__200324"/>
      <sheetName val="Press_Sept_24"/>
      <sheetName val="Press_Oct24"/>
      <sheetName val="Press_Nov24"/>
      <sheetName val="Press_Dec24"/>
      <sheetName val="TV_Motociclismo_Salida24"/>
      <sheetName val="TV_Motociclismo_Llegada24"/>
      <sheetName val="Llamadas_Reales_Junio24"/>
      <sheetName val="TV_Motocross24"/>
      <sheetName val="TV_Motos_Velocidad24"/>
      <sheetName val="Fórmula_124"/>
      <sheetName val="Estimacion_llamadas_Octubre24"/>
      <sheetName val="Estimacion_llamadas_Noviembre24"/>
      <sheetName val="Estimacion_llamadas_Diciembre24"/>
      <sheetName val="Economic_Resume_by_media24"/>
      <sheetName val="MICRO1_(2)10"/>
      <sheetName val="CECOS_Y_ORDENES10"/>
      <sheetName val="Prensa_Zaragoza10"/>
      <sheetName val="mq_remnant5-179"/>
      <sheetName val="Resumen_anual_acumulado2"/>
      <sheetName val="Proposal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PLANPRENSA"/>
      <sheetName val="EVA"/>
      <sheetName val="OPTICO "/>
      <sheetName val="TV3 2"/>
      <sheetName val="INPUTS"/>
      <sheetName val="nmo"/>
      <sheetName val="nmo 8.4-8.7 google"/>
      <sheetName val="FRECEFECBAILEY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 (8)"/>
      <sheetName val="RESec (3)"/>
      <sheetName val="TIT (2)"/>
      <sheetName val="pto nacional"/>
      <sheetName val="TIT (6)"/>
      <sheetName val="pto pr economica"/>
      <sheetName val="TIT (3)"/>
      <sheetName val="pto REG 1"/>
      <sheetName val="TIT (7)"/>
      <sheetName val="pto REV"/>
      <sheetName val="TIT (10)"/>
      <sheetName val="CAL PRENSA"/>
      <sheetName val="TIT (11)"/>
      <sheetName val="CALTM3 (8)"/>
      <sheetName val="TIT (9)"/>
      <sheetName val="EVA NAC"/>
      <sheetName val="EVA"/>
      <sheetName val="GRP CCAA"/>
      <sheetName val="Overlapping Publishers"/>
      <sheetName val="Video Viewing Rate"/>
      <sheetName val="overcume"/>
      <sheetName val="TIT_(8)"/>
      <sheetName val="RESec_(3)"/>
      <sheetName val="TIT_(2)"/>
      <sheetName val="pto_nacional"/>
      <sheetName val="TIT_(6)"/>
      <sheetName val="pto_pr_economica"/>
      <sheetName val="TIT_(3)"/>
      <sheetName val="pto_REG_1"/>
      <sheetName val="TIT_(7)"/>
      <sheetName val="pto_REV"/>
      <sheetName val="TIT_(10)"/>
      <sheetName val="CAL_PRENSA"/>
      <sheetName val="TIT_(11)"/>
      <sheetName val="CALTM3_(8)"/>
      <sheetName val="TIT_(9)"/>
      <sheetName val="EVA_NAC"/>
      <sheetName val="GRP_CCAA"/>
      <sheetName val="Overlapping_Publishers"/>
      <sheetName val="Video_Viewing_Rate"/>
      <sheetName val="TIT_(8)2"/>
      <sheetName val="RESec_(3)2"/>
      <sheetName val="TIT_(2)2"/>
      <sheetName val="pto_nacional2"/>
      <sheetName val="TIT_(6)2"/>
      <sheetName val="pto_pr_economica2"/>
      <sheetName val="TIT_(3)2"/>
      <sheetName val="pto_REG_12"/>
      <sheetName val="TIT_(7)2"/>
      <sheetName val="pto_REV2"/>
      <sheetName val="TIT_(10)2"/>
      <sheetName val="CAL_PRENSA2"/>
      <sheetName val="TIT_(11)2"/>
      <sheetName val="CALTM3_(8)2"/>
      <sheetName val="TIT_(9)2"/>
      <sheetName val="EVA_NAC2"/>
      <sheetName val="GRP_CCAA2"/>
      <sheetName val="Overlapping_Publishers2"/>
      <sheetName val="Video_Viewing_Rate2"/>
      <sheetName val="TIT_(8)1"/>
      <sheetName val="RESec_(3)1"/>
      <sheetName val="TIT_(2)1"/>
      <sheetName val="pto_nacional1"/>
      <sheetName val="TIT_(6)1"/>
      <sheetName val="pto_pr_economica1"/>
      <sheetName val="TIT_(3)1"/>
      <sheetName val="pto_REG_11"/>
      <sheetName val="TIT_(7)1"/>
      <sheetName val="pto_REV1"/>
      <sheetName val="TIT_(10)1"/>
      <sheetName val="CAL_PRENSA1"/>
      <sheetName val="TIT_(11)1"/>
      <sheetName val="CALTM3_(8)1"/>
      <sheetName val="TIT_(9)1"/>
      <sheetName val="EVA_NAC1"/>
      <sheetName val="GRP_CCAA1"/>
      <sheetName val="Overlapping_Publishers1"/>
      <sheetName val="Video_Viewing_Rate1"/>
      <sheetName val="SALAS Y AFORO DISCINE"/>
      <sheetName val="TIT_(8)3"/>
      <sheetName val="RESec_(3)3"/>
      <sheetName val="TIT_(2)3"/>
      <sheetName val="pto_nacional3"/>
      <sheetName val="TIT_(6)3"/>
      <sheetName val="pto_pr_economica3"/>
      <sheetName val="TIT_(3)3"/>
      <sheetName val="pto_REG_13"/>
      <sheetName val="TIT_(7)3"/>
      <sheetName val="pto_REV3"/>
      <sheetName val="TIT_(10)3"/>
      <sheetName val="CAL_PRENSA3"/>
      <sheetName val="TIT_(11)3"/>
      <sheetName val="CALTM3_(8)3"/>
      <sheetName val="TIT_(9)3"/>
      <sheetName val="EVA_NAC3"/>
      <sheetName val="GRP_CCAA3"/>
      <sheetName val="Overlapping_Publishers3"/>
      <sheetName val="Video_Viewing_Rate3"/>
      <sheetName val="SALAS_Y_AFORO_DISC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 "/>
      <sheetName val="PPTO"/>
      <sheetName val="Overlapping Publishers"/>
      <sheetName val="Video Viewing Rate"/>
      <sheetName val="PORTADA_"/>
      <sheetName val="pto nacional"/>
      <sheetName val="PORTADA_1"/>
      <sheetName val="Overlapping_Publishers"/>
      <sheetName val="Video_Viewing_Rate"/>
      <sheetName val="pto_nacional"/>
      <sheetName val="PORTADA_2"/>
      <sheetName val="Overlapping_Publishers1"/>
      <sheetName val="Video_Viewing_Rate1"/>
      <sheetName val="pto_nacional1"/>
      <sheetName val="PORTADA_3"/>
      <sheetName val="Overlapping_Publishers2"/>
      <sheetName val="Video_Viewing_Rate2"/>
      <sheetName val="pto_nacional2"/>
      <sheetName val="PORTADA_4"/>
      <sheetName val="Overlapping_Publishers3"/>
      <sheetName val="Video_Viewing_Rate3"/>
      <sheetName val="pto_nacional3"/>
      <sheetName val="PORTADA_5"/>
      <sheetName val="Overlapping_Publishers4"/>
      <sheetName val="Video_Viewing_Rate4"/>
      <sheetName val="pto_nacional4"/>
      <sheetName val="REVISTAS OLD"/>
      <sheetName val="Pr-SeleccSop"/>
      <sheetName val="PORTADA_6"/>
      <sheetName val="Overlapping_Publishers5"/>
      <sheetName val="Video_Viewing_Rate5"/>
      <sheetName val="pto_nacional5"/>
      <sheetName val="REVISTAS_OLD"/>
      <sheetName val="PORTADA_8"/>
      <sheetName val="Overlapping_Publishers7"/>
      <sheetName val="Video_Viewing_Rate7"/>
      <sheetName val="pto_nacional7"/>
      <sheetName val="REVISTAS_OLD2"/>
      <sheetName val="PORTADA_7"/>
      <sheetName val="Overlapping_Publishers6"/>
      <sheetName val="Video_Viewing_Rate6"/>
      <sheetName val="pto_nacional6"/>
      <sheetName val="REVISTAS_OLD1"/>
      <sheetName val="PORTADA_9"/>
      <sheetName val="Overlapping_Publishers8"/>
      <sheetName val="Video_Viewing_Rate8"/>
      <sheetName val="pto_nacional8"/>
      <sheetName val="REVISTAS_OLD3"/>
      <sheetName val="TVG"/>
      <sheetName val="TV"/>
      <sheetName val="FEBRERO TVE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a Plan"/>
      <sheetName val="Monitoring Sheet - Print"/>
      <sheetName val="Financial Table"/>
      <sheetName val="Definitions"/>
      <sheetName val="Hoja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ÓPTICO "/>
      <sheetName val="EXTERIOR "/>
      <sheetName val="Distribución Presión"/>
      <sheetName val="Share MiTo Enero"/>
      <sheetName val="ejercicio costes"/>
      <sheetName val="aaee"/>
      <sheetName val="Programación AAEE"/>
      <sheetName val="Temáticas"/>
      <sheetName val="CINE"/>
      <sheetName val="salas cine"/>
      <sheetName val="Online"/>
      <sheetName val="buscadores15k"/>
      <sheetName val="ORANGE "/>
      <sheetName val="BD ADLINK PREMIUM "/>
      <sheetName val="ÓPTICO_"/>
      <sheetName val="EXTERIOR_"/>
      <sheetName val="Distribución_Presión"/>
      <sheetName val="Share_MiTo_Enero"/>
      <sheetName val="ejercicio_costes"/>
      <sheetName val="Programación_AAEE"/>
      <sheetName val="salas_cine"/>
      <sheetName val="ORANGE_"/>
      <sheetName val="BD_ADLINK_PREMIUM_"/>
      <sheetName val="ÓPTICO_2"/>
      <sheetName val="EXTERIOR_2"/>
      <sheetName val="Distribución_Presión2"/>
      <sheetName val="Share_MiTo_Enero2"/>
      <sheetName val="ejercicio_costes2"/>
      <sheetName val="Programación_AAEE2"/>
      <sheetName val="salas_cine2"/>
      <sheetName val="ORANGE_2"/>
      <sheetName val="BD_ADLINK_PREMIUM_2"/>
      <sheetName val="ÓPTICO_1"/>
      <sheetName val="EXTERIOR_1"/>
      <sheetName val="Distribución_Presión1"/>
      <sheetName val="Share_MiTo_Enero1"/>
      <sheetName val="ejercicio_costes1"/>
      <sheetName val="Programación_AAEE1"/>
      <sheetName val="salas_cine1"/>
      <sheetName val="ORANGE_1"/>
      <sheetName val="BD_ADLINK_PREMIUM_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e instrucciones"/>
      <sheetName val="INTRO"/>
      <sheetName val="DATOS AUDIT"/>
      <sheetName val="DATOS NO AUDIT"/>
      <sheetName val="ratios conversion"/>
      <sheetName val="Sheet2"/>
      <sheetName val="POOL "/>
      <sheetName val="objetivos"/>
      <sheetName val="afinidades"/>
      <sheetName val="ponderaciones especiales"/>
      <sheetName val="cualitativos y ponderaciones"/>
      <sheetName val="MAESTRO "/>
      <sheetName val="nomenclatura"/>
      <sheetName val="análisis"/>
      <sheetName val="costes referente"/>
      <sheetName val="ponderaciones"/>
      <sheetName val="DATOS (P&amp;B)"/>
      <sheetName val="info_e_instrucciones"/>
      <sheetName val="DATOS_AUDIT"/>
      <sheetName val="DATOS_NO_AUDIT"/>
      <sheetName val="ratios_conversion"/>
      <sheetName val="POOL_"/>
      <sheetName val="ponderaciones_especiales"/>
      <sheetName val="cualitativos_y_ponderaciones"/>
      <sheetName val="MAESTRO_"/>
      <sheetName val="costes_referente"/>
      <sheetName val="DATOS_(P&amp;B)"/>
      <sheetName val="info_e_instrucciones2"/>
      <sheetName val="DATOS_AUDIT2"/>
      <sheetName val="DATOS_NO_AUDIT2"/>
      <sheetName val="ratios_conversion2"/>
      <sheetName val="POOL_2"/>
      <sheetName val="ponderaciones_especiales2"/>
      <sheetName val="cualitativos_y_ponderaciones2"/>
      <sheetName val="MAESTRO_2"/>
      <sheetName val="costes_referente2"/>
      <sheetName val="DATOS_(P&amp;B)2"/>
      <sheetName val="info_e_instrucciones1"/>
      <sheetName val="DATOS_AUDIT1"/>
      <sheetName val="DATOS_NO_AUDIT1"/>
      <sheetName val="ratios_conversion1"/>
      <sheetName val="POOL_1"/>
      <sheetName val="ponderaciones_especiales1"/>
      <sheetName val="cualitativos_y_ponderaciones1"/>
      <sheetName val="MAESTRO_1"/>
      <sheetName val="costes_referente1"/>
      <sheetName val="DATOS_(P&amp;B)1"/>
      <sheetName val="info_e_instrucciones3"/>
      <sheetName val="DATOS_AUDIT3"/>
      <sheetName val="DATOS_NO_AUDIT3"/>
      <sheetName val="ratios_conversion3"/>
      <sheetName val="POOL_3"/>
      <sheetName val="ponderaciones_especiales3"/>
      <sheetName val="cualitativos_y_ponderaciones3"/>
      <sheetName val="MAESTRO_3"/>
      <sheetName val="costes_referente3"/>
      <sheetName val="DATOS_(P&amp;B)3"/>
      <sheetName val="info_e_instrucciones5"/>
      <sheetName val="DATOS_AUDIT5"/>
      <sheetName val="DATOS_NO_AUDIT5"/>
      <sheetName val="ratios_conversion5"/>
      <sheetName val="POOL_5"/>
      <sheetName val="ponderaciones_especiales5"/>
      <sheetName val="cualitativos_y_ponderaciones5"/>
      <sheetName val="MAESTRO_5"/>
      <sheetName val="costes_referente5"/>
      <sheetName val="DATOS_(P&amp;B)5"/>
      <sheetName val="info_e_instrucciones4"/>
      <sheetName val="DATOS_AUDIT4"/>
      <sheetName val="DATOS_NO_AUDIT4"/>
      <sheetName val="ratios_conversion4"/>
      <sheetName val="POOL_4"/>
      <sheetName val="ponderaciones_especiales4"/>
      <sheetName val="cualitativos_y_ponderaciones4"/>
      <sheetName val="MAESTRO_4"/>
      <sheetName val="costes_referente4"/>
      <sheetName val="DATOS_(P&amp;B)4"/>
      <sheetName val="disci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 t="str">
            <v>ACEnero 1PACCENTURE</v>
          </cell>
          <cell r="C7" t="str">
            <v>Enero 1P</v>
          </cell>
          <cell r="D7">
            <v>400</v>
          </cell>
          <cell r="E7">
            <v>370</v>
          </cell>
          <cell r="F7">
            <v>439</v>
          </cell>
          <cell r="G7">
            <v>450</v>
          </cell>
        </row>
        <row r="8">
          <cell r="B8" t="str">
            <v>ACEnero 2PACCENTURE</v>
          </cell>
          <cell r="C8" t="str">
            <v>Enero 2P</v>
          </cell>
          <cell r="D8">
            <v>495</v>
          </cell>
          <cell r="E8">
            <v>530</v>
          </cell>
          <cell r="F8">
            <v>575</v>
          </cell>
          <cell r="G8">
            <v>506</v>
          </cell>
        </row>
        <row r="9">
          <cell r="B9" t="str">
            <v>ACFebreroACCENTURE</v>
          </cell>
          <cell r="C9" t="str">
            <v>Febrero</v>
          </cell>
          <cell r="D9">
            <v>500</v>
          </cell>
          <cell r="E9">
            <v>532</v>
          </cell>
          <cell r="F9">
            <v>551</v>
          </cell>
          <cell r="G9">
            <v>482</v>
          </cell>
        </row>
        <row r="10">
          <cell r="B10" t="str">
            <v>ACMarzo sin SSACCENTURE</v>
          </cell>
          <cell r="C10" t="str">
            <v>Marzo sin SS</v>
          </cell>
          <cell r="D10">
            <v>515</v>
          </cell>
          <cell r="E10">
            <v>540</v>
          </cell>
          <cell r="F10">
            <v>579</v>
          </cell>
          <cell r="G10">
            <v>519</v>
          </cell>
        </row>
        <row r="11">
          <cell r="B11" t="str">
            <v>ACSemana SantaACCENTURE</v>
          </cell>
          <cell r="C11" t="str">
            <v>Semana Santa</v>
          </cell>
          <cell r="D11">
            <v>462</v>
          </cell>
          <cell r="E11">
            <v>645</v>
          </cell>
          <cell r="F11">
            <v>665</v>
          </cell>
          <cell r="G11">
            <v>625</v>
          </cell>
        </row>
        <row r="12">
          <cell r="B12" t="str">
            <v>ACAbrilACCENTURE</v>
          </cell>
          <cell r="C12" t="str">
            <v>Abril</v>
          </cell>
          <cell r="D12">
            <v>600</v>
          </cell>
          <cell r="E12">
            <v>645</v>
          </cell>
          <cell r="F12">
            <v>665</v>
          </cell>
          <cell r="G12">
            <v>625</v>
          </cell>
        </row>
        <row r="13">
          <cell r="B13" t="str">
            <v>ACMayoACCENTURE</v>
          </cell>
          <cell r="C13" t="str">
            <v>Mayo</v>
          </cell>
          <cell r="D13">
            <v>649</v>
          </cell>
          <cell r="E13">
            <v>695</v>
          </cell>
          <cell r="F13">
            <v>767</v>
          </cell>
          <cell r="G13">
            <v>668</v>
          </cell>
        </row>
        <row r="14">
          <cell r="B14" t="str">
            <v>ACJunioACCENTURE</v>
          </cell>
          <cell r="C14" t="str">
            <v>Junio</v>
          </cell>
          <cell r="D14">
            <v>620</v>
          </cell>
          <cell r="E14">
            <v>656</v>
          </cell>
          <cell r="F14">
            <v>698</v>
          </cell>
          <cell r="G14">
            <v>583</v>
          </cell>
        </row>
        <row r="15">
          <cell r="B15" t="str">
            <v>ACJulio 1PACCENTURE</v>
          </cell>
          <cell r="C15" t="str">
            <v>Julio 1P</v>
          </cell>
          <cell r="D15">
            <v>495</v>
          </cell>
          <cell r="E15">
            <v>496</v>
          </cell>
          <cell r="F15">
            <v>492</v>
          </cell>
          <cell r="G15">
            <v>415</v>
          </cell>
        </row>
        <row r="16">
          <cell r="B16" t="str">
            <v>ACJulio 2PACCENTURE</v>
          </cell>
          <cell r="C16" t="str">
            <v>Julio 2P</v>
          </cell>
          <cell r="D16">
            <v>363</v>
          </cell>
          <cell r="E16">
            <v>363</v>
          </cell>
          <cell r="F16">
            <v>360</v>
          </cell>
          <cell r="G16">
            <v>304</v>
          </cell>
        </row>
        <row r="17">
          <cell r="B17" t="str">
            <v>ACAgosto 1PACCENTURE</v>
          </cell>
          <cell r="C17" t="str">
            <v>Agosto 1P</v>
          </cell>
          <cell r="D17">
            <v>242</v>
          </cell>
          <cell r="E17">
            <v>255</v>
          </cell>
          <cell r="F17">
            <v>260</v>
          </cell>
          <cell r="G17">
            <v>225</v>
          </cell>
        </row>
        <row r="18">
          <cell r="B18" t="str">
            <v>ACAgosto 2PACCENTURE</v>
          </cell>
          <cell r="C18" t="str">
            <v>Agosto 2P</v>
          </cell>
          <cell r="D18">
            <v>284</v>
          </cell>
          <cell r="E18">
            <v>298</v>
          </cell>
          <cell r="F18">
            <v>304</v>
          </cell>
          <cell r="G18">
            <v>263</v>
          </cell>
        </row>
        <row r="19">
          <cell r="B19" t="str">
            <v>ACSeptiembreACCENTURE</v>
          </cell>
          <cell r="C19" t="str">
            <v>Septiembre</v>
          </cell>
          <cell r="D19">
            <v>516</v>
          </cell>
          <cell r="E19">
            <v>518</v>
          </cell>
          <cell r="F19">
            <v>555</v>
          </cell>
          <cell r="G19">
            <v>460</v>
          </cell>
        </row>
        <row r="20">
          <cell r="B20" t="str">
            <v>ACOctubreACCENTURE</v>
          </cell>
          <cell r="C20" t="str">
            <v>Octubre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B21" t="str">
            <v>ACNoviembreACCENTURE</v>
          </cell>
          <cell r="C21" t="str">
            <v>Noviembre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ACDiciembre 1PACCENTURE</v>
          </cell>
          <cell r="C22" t="str">
            <v>Diciembre 1P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B23" t="str">
            <v>ACDiciembre 2PACCENTURE</v>
          </cell>
          <cell r="C23" t="str">
            <v>Diciembre 2P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50">
          <cell r="B50" t="str">
            <v>ADEnero 1PACCENTURE</v>
          </cell>
          <cell r="C50" t="str">
            <v>Enero 1P</v>
          </cell>
          <cell r="D50">
            <v>712</v>
          </cell>
          <cell r="E50">
            <v>763</v>
          </cell>
          <cell r="F50">
            <v>735</v>
          </cell>
          <cell r="G50">
            <v>780</v>
          </cell>
        </row>
        <row r="51">
          <cell r="B51" t="str">
            <v>ADEnero 2PACCENTURE</v>
          </cell>
          <cell r="C51" t="str">
            <v>Enero 2P</v>
          </cell>
          <cell r="D51">
            <v>1055</v>
          </cell>
          <cell r="E51">
            <v>1092</v>
          </cell>
          <cell r="F51">
            <v>1104</v>
          </cell>
          <cell r="G51">
            <v>973</v>
          </cell>
        </row>
        <row r="52">
          <cell r="B52" t="str">
            <v>ADFebreroACCENTURE</v>
          </cell>
          <cell r="C52" t="str">
            <v>Febrero</v>
          </cell>
          <cell r="D52">
            <v>1053</v>
          </cell>
          <cell r="E52">
            <v>1176</v>
          </cell>
          <cell r="F52">
            <v>1118</v>
          </cell>
          <cell r="G52">
            <v>1010</v>
          </cell>
        </row>
        <row r="53">
          <cell r="B53" t="str">
            <v>ADMarzo sin SSACCENTURE</v>
          </cell>
          <cell r="C53" t="str">
            <v>Marzo sin SS</v>
          </cell>
          <cell r="D53">
            <v>1016</v>
          </cell>
          <cell r="E53">
            <v>1165</v>
          </cell>
          <cell r="F53">
            <v>1068</v>
          </cell>
          <cell r="G53">
            <v>1089</v>
          </cell>
        </row>
        <row r="54">
          <cell r="B54" t="str">
            <v>ADSemana SantaACCENTURE</v>
          </cell>
          <cell r="C54" t="str">
            <v>Semana Santa</v>
          </cell>
          <cell r="D54">
            <v>845.28</v>
          </cell>
          <cell r="E54">
            <v>1270</v>
          </cell>
          <cell r="F54">
            <v>1218</v>
          </cell>
          <cell r="G54">
            <v>1182</v>
          </cell>
        </row>
        <row r="55">
          <cell r="B55" t="str">
            <v>ADAbrilACCENTURE</v>
          </cell>
          <cell r="C55" t="str">
            <v>Abril</v>
          </cell>
          <cell r="D55">
            <v>1174</v>
          </cell>
          <cell r="E55">
            <v>1270</v>
          </cell>
          <cell r="F55">
            <v>1218</v>
          </cell>
          <cell r="G55">
            <v>1182</v>
          </cell>
        </row>
        <row r="56">
          <cell r="B56" t="str">
            <v>ADMayoACCENTURE</v>
          </cell>
          <cell r="C56" t="str">
            <v>Mayo</v>
          </cell>
          <cell r="D56">
            <v>1176</v>
          </cell>
          <cell r="E56">
            <v>1274</v>
          </cell>
          <cell r="F56">
            <v>1251</v>
          </cell>
          <cell r="G56">
            <v>1226</v>
          </cell>
        </row>
        <row r="57">
          <cell r="B57" t="str">
            <v>ADJunioACCENTURE</v>
          </cell>
          <cell r="C57" t="str">
            <v>Junio</v>
          </cell>
          <cell r="D57">
            <v>1150</v>
          </cell>
          <cell r="E57">
            <v>1245</v>
          </cell>
          <cell r="F57">
            <v>1220</v>
          </cell>
          <cell r="G57">
            <v>1150</v>
          </cell>
        </row>
        <row r="58">
          <cell r="B58" t="str">
            <v>ADJulio 1PACCENTURE</v>
          </cell>
          <cell r="C58" t="str">
            <v>Julio 1P</v>
          </cell>
          <cell r="D58">
            <v>950</v>
          </cell>
          <cell r="E58">
            <v>978</v>
          </cell>
          <cell r="F58">
            <v>1038</v>
          </cell>
          <cell r="G58">
            <v>911</v>
          </cell>
        </row>
        <row r="59">
          <cell r="B59" t="str">
            <v>ADJulio 2PACCENTURE</v>
          </cell>
          <cell r="C59" t="str">
            <v>Julio 2P</v>
          </cell>
          <cell r="D59">
            <v>638</v>
          </cell>
          <cell r="E59">
            <v>656</v>
          </cell>
          <cell r="F59">
            <v>695</v>
          </cell>
          <cell r="G59">
            <v>610</v>
          </cell>
        </row>
        <row r="60">
          <cell r="B60" t="str">
            <v>ADAgosto 1PACCENTURE</v>
          </cell>
          <cell r="C60" t="str">
            <v>Agosto 1P</v>
          </cell>
          <cell r="D60">
            <v>508</v>
          </cell>
          <cell r="E60">
            <v>496</v>
          </cell>
          <cell r="F60">
            <v>492</v>
          </cell>
          <cell r="G60">
            <v>460</v>
          </cell>
        </row>
        <row r="61">
          <cell r="B61" t="str">
            <v>ADAgosto 2PACCENTURE</v>
          </cell>
          <cell r="C61" t="str">
            <v>Agosto 2P</v>
          </cell>
          <cell r="D61">
            <v>641</v>
          </cell>
          <cell r="E61">
            <v>625</v>
          </cell>
          <cell r="F61">
            <v>622</v>
          </cell>
          <cell r="G61">
            <v>582</v>
          </cell>
        </row>
        <row r="62">
          <cell r="B62" t="str">
            <v>ADSeptiembreACCENTURE</v>
          </cell>
          <cell r="C62" t="str">
            <v>Septiembre</v>
          </cell>
          <cell r="D62">
            <v>970</v>
          </cell>
          <cell r="E62">
            <v>1039</v>
          </cell>
          <cell r="F62">
            <v>1022</v>
          </cell>
          <cell r="G62">
            <v>967</v>
          </cell>
        </row>
        <row r="63">
          <cell r="B63" t="str">
            <v>ADOctubreACCENTURE</v>
          </cell>
          <cell r="C63" t="str">
            <v>Octubre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B64" t="str">
            <v>ADNoviembreACCENTURE</v>
          </cell>
          <cell r="C64" t="str">
            <v>Noviembre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B65" t="str">
            <v>ADDiciembre 1PACCENTURE</v>
          </cell>
          <cell r="C65" t="str">
            <v>Diciembre 1P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 t="str">
            <v>ADDiciembre 2PACCENTURE</v>
          </cell>
          <cell r="C66" t="str">
            <v>Diciembre 2P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</sheetData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7">
          <cell r="B7" t="str">
            <v>ACEnero 1PACCENTURE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7">
          <cell r="B7" t="str">
            <v>ACEnero 1PACCENTURE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B7" t="str">
            <v>ACEnero 1PACCENTURE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7">
          <cell r="B7" t="str">
            <v>ACEnero 1PACCENTURE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7">
          <cell r="B7" t="str">
            <v>ACEnero 1PACCENTURE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B7" t="str">
            <v>ACEnero 1PACCENTURE</v>
          </cell>
        </row>
      </sheetData>
      <sheetData sheetId="76"/>
      <sheetData sheetId="7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v_eval_aerial "/>
      <sheetName val="Competition Shower Gel"/>
      <sheetName val="Competition Range Female"/>
      <sheetName val="tv_eval_aerial_1"/>
      <sheetName val="Competition_Shower_Gel1"/>
      <sheetName val="Competition_Range_Female1"/>
      <sheetName val="tv_eval_aerial_"/>
      <sheetName val="Competition_Shower_Gel"/>
      <sheetName val="Competition_Range_Female"/>
    </sheetNames>
    <sheetDataSet>
      <sheetData sheetId="0">
        <row r="13">
          <cell r="B13" t="str">
            <v>COLGATE PALMOLIVE</v>
          </cell>
        </row>
        <row r="15">
          <cell r="B15" t="str">
            <v>PO Milks 2008 F2 - Pack Body Care</v>
          </cell>
        </row>
        <row r="21">
          <cell r="D21" t="str">
            <v>TV</v>
          </cell>
        </row>
        <row r="22">
          <cell r="D22" t="str">
            <v>29/08/2008 till 18/09/2008</v>
          </cell>
        </row>
        <row r="23">
          <cell r="D23" t="str">
            <v>2nd Flight - Post Evaluation</v>
          </cell>
        </row>
        <row r="25">
          <cell r="D25" t="str">
            <v>29-Set-08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"/>
      <sheetName val="TIT2 (11)"/>
      <sheetName val="PUBOBJ1"/>
      <sheetName val="objetivocomunic"/>
      <sheetName val="PRESUP"/>
      <sheetName val="ESTAC"/>
      <sheetName val="GEOGRF"/>
      <sheetName val="ESTRUCTURA DE MEDIOS (2)"/>
      <sheetName val="MEDIOS1"/>
      <sheetName val="PR1"/>
      <sheetName val="PR1 (2)"/>
      <sheetName val="RADIO"/>
      <sheetName val="RADIO (2)"/>
      <sheetName val="PTOS"/>
      <sheetName val="ad"/>
      <sheetName val="TG"/>
      <sheetName val="ad (2)"/>
      <sheetName val="Tg (2)"/>
      <sheetName val="AD1"/>
      <sheetName val="AD2"/>
      <sheetName val="TG1"/>
      <sheetName val="TG2"/>
      <sheetName val="AM%  AD"/>
      <sheetName val="AM%TARGET"/>
      <sheetName val="AD cam a3"/>
      <sheetName val="TGcan a3"/>
      <sheetName val="AD1 cantve"/>
      <sheetName val="AD2 cantve"/>
      <sheetName val="TG1 cantve"/>
      <sheetName val="TG2 cantve"/>
      <sheetName val="ADU can tvaL"/>
      <sheetName val="TG can tva"/>
      <sheetName val=".EvaluaciónTV"/>
      <sheetName val="TVE20&quot;"/>
      <sheetName val="TIT2_(11)"/>
      <sheetName val="ESTRUCTURA_DE_MEDIOS_(2)"/>
      <sheetName val="PR1_(2)"/>
      <sheetName val="RADIO_(2)"/>
      <sheetName val="ad_(2)"/>
      <sheetName val="Tg_(2)"/>
      <sheetName val="AM%__AD"/>
      <sheetName val="AD_cam_a3"/>
      <sheetName val="TGcan_a3"/>
      <sheetName val="AD1_cantve"/>
      <sheetName val="AD2_cantve"/>
      <sheetName val="TG1_cantve"/>
      <sheetName val="TG2_cantve"/>
      <sheetName val="ADU_can_tvaL"/>
      <sheetName val="TG_can_tva"/>
      <sheetName val="TIT2_(11)1"/>
      <sheetName val="ESTRUCTURA_DE_MEDIOS_(2)1"/>
      <sheetName val="PR1_(2)1"/>
      <sheetName val="RADIO_(2)1"/>
      <sheetName val="ad_(2)1"/>
      <sheetName val="Tg_(2)1"/>
      <sheetName val="AM%__AD1"/>
      <sheetName val="AD_cam_a31"/>
      <sheetName val="TGcan_a31"/>
      <sheetName val="AD1_cantve1"/>
      <sheetName val="AD2_cantve1"/>
      <sheetName val="TG1_cantve1"/>
      <sheetName val="TG2_cantve1"/>
      <sheetName val="ADU_can_tvaL1"/>
      <sheetName val="TG_can_tva1"/>
      <sheetName val="_EvaluaciónTV"/>
      <sheetName val="TIT2_(11)3"/>
      <sheetName val="ESTRUCTURA_DE_MEDIOS_(2)3"/>
      <sheetName val="PR1_(2)3"/>
      <sheetName val="RADIO_(2)3"/>
      <sheetName val="ad_(2)3"/>
      <sheetName val="Tg_(2)3"/>
      <sheetName val="AM%__AD3"/>
      <sheetName val="AD_cam_a33"/>
      <sheetName val="TGcan_a33"/>
      <sheetName val="AD1_cantve3"/>
      <sheetName val="AD2_cantve3"/>
      <sheetName val="TG1_cantve3"/>
      <sheetName val="TG2_cantve3"/>
      <sheetName val="ADU_can_tvaL3"/>
      <sheetName val="TG_can_tva3"/>
      <sheetName val="_EvaluaciónTV2"/>
      <sheetName val="TIT2_(11)2"/>
      <sheetName val="ESTRUCTURA_DE_MEDIOS_(2)2"/>
      <sheetName val="PR1_(2)2"/>
      <sheetName val="RADIO_(2)2"/>
      <sheetName val="ad_(2)2"/>
      <sheetName val="Tg_(2)2"/>
      <sheetName val="AM%__AD2"/>
      <sheetName val="AD_cam_a32"/>
      <sheetName val="TGcan_a32"/>
      <sheetName val="AD1_cantve2"/>
      <sheetName val="AD2_cantve2"/>
      <sheetName val="TG1_cantve2"/>
      <sheetName val="TG2_cantve2"/>
      <sheetName val="ADU_can_tvaL2"/>
      <sheetName val="TG_can_tva2"/>
      <sheetName val="_EvaluaciónTV1"/>
      <sheetName val="TIT2_(11)4"/>
      <sheetName val="ESTRUCTURA_DE_MEDIOS_(2)4"/>
      <sheetName val="PR1_(2)4"/>
      <sheetName val="RADIO_(2)4"/>
      <sheetName val="ad_(2)4"/>
      <sheetName val="Tg_(2)4"/>
      <sheetName val="AM%__AD4"/>
      <sheetName val="AD_cam_a34"/>
      <sheetName val="TGcan_a34"/>
      <sheetName val="AD1_cantve4"/>
      <sheetName val="AD2_cantve4"/>
      <sheetName val="TG1_cantve4"/>
      <sheetName val="TG2_cantve4"/>
      <sheetName val="ADU_can_tvaL4"/>
      <sheetName val="TG_can_tva4"/>
      <sheetName val="_EvaluaciónTV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UBOBJ1"/>
      <sheetName val="Pr-SeleccSop"/>
      <sheetName val="Summmary Weekly - Global"/>
      <sheetName val="Regional Summary BOUGHT MED"/>
      <sheetName val=".EvaluaciónTV"/>
      <sheetName val="obracun"/>
      <sheetName val="Postales"/>
      <sheetName val="VALUE"/>
      <sheetName val="Summmary_Weekly_-_Global"/>
      <sheetName val="Regional_Summary_BOUGHT_MED"/>
      <sheetName val="Summmary_Weekly_-_Global1"/>
      <sheetName val="Regional_Summary_BOUGHT_MED1"/>
      <sheetName val="_EvaluaciónTV"/>
      <sheetName val="Optico"/>
      <sheetName val="Obje Mz'02 Cot y Pol (O)"/>
      <sheetName val="#REF"/>
      <sheetName val="Summmary_Weekly_-_Global2"/>
      <sheetName val="Regional_Summary_BOUGHT_MED2"/>
      <sheetName val="_EvaluaciónTV1"/>
      <sheetName val="Obje_Mz'02_Cot_y_Pol_(O)"/>
      <sheetName val="Summmary_Weekly_-_Global3"/>
      <sheetName val="Regional_Summary_BOUGHT_MED3"/>
      <sheetName val="_EvaluaciónTV2"/>
      <sheetName val="Obje_Mz'02_Cot_y_Pol_(O)1"/>
      <sheetName val="Summmary_Weekly_-_Global4"/>
      <sheetName val="Regional_Summary_BOUGHT_MED4"/>
      <sheetName val="_EvaluaciónTV3"/>
      <sheetName val="Obje_Mz'02_Cot_y_Pol_(O)2"/>
      <sheetName val="buscarv"/>
      <sheetName val="Summmary_Weekly_-_Global5"/>
      <sheetName val="Regional_Summary_BOUGHT_MED5"/>
      <sheetName val="_EvaluaciónTV4"/>
      <sheetName val="Obje_Mz'02_Cot_y_Pol_(O)3"/>
      <sheetName val="Summmary_Weekly_-_Global6"/>
      <sheetName val="Regional_Summary_BOUGHT_MED6"/>
      <sheetName val="_EvaluaciónTV5"/>
      <sheetName val="Obje_Mz'02_Cot_y_Pol_(O)4"/>
      <sheetName val="Summmary_Weekly_-_Global7"/>
      <sheetName val="Regional_Summary_BOUGHT_MED7"/>
      <sheetName val="_EvaluaciónTV6"/>
      <sheetName val="Obje_Mz'02_Cot_y_Pol_(O)5"/>
      <sheetName val="Summmary_Weekly_-_Global8"/>
      <sheetName val="Regional_Summary_BOUGHT_MED8"/>
      <sheetName val="_EvaluaciónTV7"/>
      <sheetName val="Obje_Mz'02_Cot_y_Pol_(O)6"/>
      <sheetName val="PIANO GENERALE"/>
      <sheetName val="TVE 1"/>
      <sheetName val="Summmary_Weekly_-_Global9"/>
      <sheetName val="Regional_Summary_BOUGHT_MED9"/>
      <sheetName val="_EvaluaciónTV8"/>
      <sheetName val="Summmary_Weekly_-_Global10"/>
      <sheetName val="Regional_Summary_BOUGHT_MED10"/>
      <sheetName val="_EvaluaciónTV9"/>
      <sheetName val="Summmary_Weekly_-_Global11"/>
      <sheetName val="Regional_Summary_BOUGHT_MED11"/>
      <sheetName val="_EvaluaciónTV10"/>
      <sheetName val="Summmary_Weekly_-_Global12"/>
      <sheetName val="Regional_Summary_BOUGHT_MED12"/>
      <sheetName val="_EvaluaciónTV11"/>
      <sheetName val="Summmary_Weekly_-_Global13"/>
      <sheetName val="Regional_Summary_BOUGHT_MED13"/>
      <sheetName val="_EvaluaciónTV12"/>
      <sheetName val="Summmary_Weekly_-_Global14"/>
      <sheetName val="Regional_Summary_BOUGHT_MED14"/>
      <sheetName val="_EvaluaciónTV13"/>
      <sheetName val="Summmary_Weekly_-_Global15"/>
      <sheetName val="Regional_Summary_BOUGHT_MED15"/>
      <sheetName val="_EvaluaciónTV14"/>
      <sheetName val="Summmary_Weekly_-_Global16"/>
      <sheetName val="Regional_Summary_BOUGHT_MED16"/>
      <sheetName val="_EvaluaciónTV15"/>
      <sheetName val="Summmary_Weekly_-_Global17"/>
      <sheetName val="Regional_Summary_BOUGHT_MED17"/>
      <sheetName val="_EvaluaciónTV16"/>
      <sheetName val="Piano Affissione"/>
      <sheetName val="FRECEFECBAILEYS"/>
      <sheetName val="CPMREPOR"/>
      <sheetName val="LARCAL"/>
      <sheetName val="PIANO_GENERALE"/>
      <sheetName val="Summmary_Weekly_-_Global18"/>
      <sheetName val="Regional_Summary_BOUGHT_MED18"/>
      <sheetName val="_EvaluaciónTV17"/>
      <sheetName val="Obje_Mz'02_Cot_y_Pol_(O)7"/>
      <sheetName val="TVE_1"/>
      <sheetName val="Piano_Affissione"/>
      <sheetName val="Summmary_Weekly_-_Global19"/>
      <sheetName val="Regional_Summary_BOUGHT_MED19"/>
      <sheetName val="_EvaluaciónTV18"/>
      <sheetName val="Obje_Mz'02_Cot_y_Pol_(O)8"/>
      <sheetName val="PIANO_GENERALE1"/>
      <sheetName val="Piano_Affissione1"/>
      <sheetName val="TVE_11"/>
      <sheetName val="PIANO_GENERALE2"/>
      <sheetName val="PIANO_GENERALE3"/>
      <sheetName val="Summmary_Weekly_-_Global20"/>
      <sheetName val="Regional_Summary_BOUGHT_MED20"/>
      <sheetName val="_EvaluaciónTV19"/>
      <sheetName val="Obje_Mz'02_Cot_y_Pol_(O)9"/>
      <sheetName val="Piano_Affissione2"/>
      <sheetName val="TVE_12"/>
      <sheetName val="Summmary_Weekly_-_Global21"/>
      <sheetName val="Regional_Summary_BOUGHT_MED21"/>
      <sheetName val="_EvaluaciónTV20"/>
      <sheetName val="Obje_Mz'02_Cot_y_Pol_(O)10"/>
      <sheetName val="PIANO_GENERALE4"/>
      <sheetName val="Piano_Affissione3"/>
      <sheetName val="TVE_13"/>
      <sheetName val="Summmary_Weekly_-_Global22"/>
      <sheetName val="Regional_Summary_BOUGHT_MED22"/>
      <sheetName val="_EvaluaciónTV21"/>
      <sheetName val="Obje_Mz'02_Cot_y_Pol_(O)11"/>
      <sheetName val="TVE_14"/>
      <sheetName val="Piano_Affissione4"/>
      <sheetName val="PIANO_GENERALE5"/>
      <sheetName val="Parámetros"/>
      <sheetName val="PIANO_GENERALE6"/>
      <sheetName val="Summmary_Weekly_-_Global23"/>
      <sheetName val="Regional_Summary_BOUGHT_MED23"/>
      <sheetName val="_EvaluaciónTV22"/>
      <sheetName val="Obje_Mz'02_Cot_y_Pol_(O)12"/>
      <sheetName val="PIANO_GENERALE7"/>
      <sheetName val="Piano_Affissione5"/>
      <sheetName val="TVE_15"/>
      <sheetName val="Summmary_Weekly_-_Global24"/>
      <sheetName val="Regional_Summary_BOUGHT_MED24"/>
      <sheetName val="_EvaluaciónTV23"/>
      <sheetName val="Obje_Mz'02_Cot_y_Pol_(O)13"/>
      <sheetName val="PIANO_GENERALE8"/>
      <sheetName val="Piano_Affissione6"/>
      <sheetName val="TVE_16"/>
      <sheetName val="Assumptions"/>
      <sheetName val="Summmary_Weekly_-_Global25"/>
      <sheetName val="Regional_Summary_BOUGHT_MED25"/>
      <sheetName val="_EvaluaciónTV24"/>
      <sheetName val="Obje_Mz'02_Cot_y_Pol_(O)14"/>
      <sheetName val="PIANO_GENERALE9"/>
      <sheetName val="Piano_Affissione7"/>
      <sheetName val="TVE_17"/>
      <sheetName val="Datos Mar12 Mar13"/>
      <sheetName val="Summmary_Weekly_-_Global26"/>
      <sheetName val="Regional_Summary_BOUGHT_MED26"/>
      <sheetName val="_EvaluaciónTV25"/>
      <sheetName val="Obje_Mz'02_Cot_y_Pol_(O)15"/>
      <sheetName val="Piano_Affissione8"/>
      <sheetName val="TVE_18"/>
      <sheetName val="Summmary_Weekly_-_Global27"/>
      <sheetName val="Regional_Summary_BOUGHT_MED27"/>
      <sheetName val="_EvaluaciónTV26"/>
      <sheetName val="Obje_Mz'02_Cot_y_Pol_(O)16"/>
      <sheetName val="PIANO_GENERALE10"/>
      <sheetName val="Piano_Affissione9"/>
      <sheetName val="TVE_19"/>
      <sheetName val="Datos_Mar12_Mar13"/>
      <sheetName val="Summmary_Weekly_-_Global28"/>
      <sheetName val="Regional_Summary_BOUGHT_MED28"/>
      <sheetName val="_EvaluaciónTV27"/>
      <sheetName val="Obje_Mz'02_Cot_y_Pol_(O)17"/>
      <sheetName val="PIANO_GENERALE11"/>
      <sheetName val="Piano_Affissione10"/>
      <sheetName val="TVE_110"/>
      <sheetName val="Datos_Mar12_Mar131"/>
    </sheetNames>
    <sheetDataSet>
      <sheetData sheetId="0" refreshError="1">
        <row r="7">
          <cell r="S7" t="str">
            <v>TVE 1</v>
          </cell>
        </row>
        <row r="8">
          <cell r="S8" t="str">
            <v>La 2</v>
          </cell>
        </row>
        <row r="9">
          <cell r="S9" t="str">
            <v>Antena 3</v>
          </cell>
        </row>
        <row r="10">
          <cell r="S10" t="str">
            <v>Tele 5</v>
          </cell>
        </row>
        <row r="11">
          <cell r="S11" t="str">
            <v>Other Station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 refreshError="1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1"/>
      <sheetName val="listas"/>
      <sheetName val="RADIO"/>
      <sheetName val="PRODUCCION"/>
    </sheetNames>
    <sheetDataSet>
      <sheetData sheetId="0"/>
      <sheetData sheetId="1">
        <row r="2">
          <cell r="A2" t="str">
            <v>convencional</v>
          </cell>
          <cell r="B2" t="str">
            <v>AAEE-Acciones Especiales</v>
          </cell>
        </row>
        <row r="3">
          <cell r="A3" t="str">
            <v>especial</v>
          </cell>
          <cell r="B3" t="str">
            <v>GRM-Compra normal</v>
          </cell>
        </row>
        <row r="4">
          <cell r="B4" t="str">
            <v>INV-Inventario no digital</v>
          </cell>
        </row>
      </sheetData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_EvaluaciónTV1"/>
      <sheetName val="Main"/>
      <sheetName val="_EvaluaciónTV2"/>
      <sheetName val="Details"/>
      <sheetName val="Formatos"/>
      <sheetName val="madre"/>
      <sheetName val="SetGraficos"/>
      <sheetName val="wksPreferences"/>
      <sheetName val="wksResults"/>
      <sheetName val="AB media plan"/>
      <sheetName val="REV"/>
      <sheetName val="Guía"/>
      <sheetName val="Seguim campañas"/>
      <sheetName val="_EvaluaciónTV3"/>
      <sheetName val="Index"/>
      <sheetName val="Radio Seasonality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183</v>
          </cell>
          <cell r="I2">
            <v>4.9000000000000004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183</v>
          </cell>
          <cell r="N2">
            <v>4.9000000000000004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386</v>
          </cell>
          <cell r="I3">
            <v>8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386</v>
          </cell>
          <cell r="N3">
            <v>8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310</v>
          </cell>
          <cell r="I4">
            <v>10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310</v>
          </cell>
          <cell r="N4">
            <v>10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855</v>
          </cell>
          <cell r="I5">
            <v>2.2999999999999998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855</v>
          </cell>
          <cell r="N5">
            <v>2.2999999999999998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165</v>
          </cell>
          <cell r="I6">
            <v>4.9000000000000004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165</v>
          </cell>
          <cell r="N6">
            <v>4.9000000000000004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403</v>
          </cell>
          <cell r="I7">
            <v>5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403</v>
          </cell>
          <cell r="N7">
            <v>5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276</v>
          </cell>
          <cell r="I8">
            <v>7.3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276</v>
          </cell>
          <cell r="N8">
            <v>7.3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250</v>
          </cell>
          <cell r="I9">
            <v>6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250</v>
          </cell>
          <cell r="N9">
            <v>6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345</v>
          </cell>
          <cell r="I10">
            <v>3.5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345</v>
          </cell>
          <cell r="N10">
            <v>3.5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373</v>
          </cell>
          <cell r="I11">
            <v>3.2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373</v>
          </cell>
          <cell r="N11">
            <v>3.2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390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390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232</v>
          </cell>
          <cell r="I13">
            <v>7.8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232</v>
          </cell>
          <cell r="N13">
            <v>7.8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169</v>
          </cell>
          <cell r="I14">
            <v>10.6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169</v>
          </cell>
          <cell r="N14">
            <v>10.6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259</v>
          </cell>
          <cell r="I15">
            <v>5.8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259</v>
          </cell>
          <cell r="N15">
            <v>5.8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255</v>
          </cell>
          <cell r="I16">
            <v>4.7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255</v>
          </cell>
          <cell r="N16">
            <v>4.7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231</v>
          </cell>
          <cell r="I17">
            <v>5.2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231</v>
          </cell>
          <cell r="N17">
            <v>5.2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323</v>
          </cell>
          <cell r="I18">
            <v>10.199999999999999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323</v>
          </cell>
          <cell r="N18">
            <v>10.199999999999999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352</v>
          </cell>
          <cell r="I19">
            <v>7.9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352</v>
          </cell>
          <cell r="N19">
            <v>7.9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184</v>
          </cell>
          <cell r="I20">
            <v>4.3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184</v>
          </cell>
          <cell r="N20">
            <v>4.3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355</v>
          </cell>
          <cell r="I21">
            <v>4.8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355</v>
          </cell>
          <cell r="N21">
            <v>4.8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165</v>
          </cell>
          <cell r="I22">
            <v>4.9000000000000004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165</v>
          </cell>
          <cell r="N22">
            <v>4.9000000000000004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277</v>
          </cell>
          <cell r="I23">
            <v>5.0999999999999996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277</v>
          </cell>
          <cell r="N23">
            <v>5.0999999999999996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396</v>
          </cell>
          <cell r="I24">
            <v>4.3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396</v>
          </cell>
          <cell r="N24">
            <v>4.3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211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211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269</v>
          </cell>
          <cell r="I26">
            <v>1.9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269</v>
          </cell>
          <cell r="N26">
            <v>1.9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626</v>
          </cell>
          <cell r="I27">
            <v>2.7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626</v>
          </cell>
          <cell r="N27">
            <v>2.7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384</v>
          </cell>
          <cell r="I28">
            <v>3.1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384</v>
          </cell>
          <cell r="N28">
            <v>3.1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564</v>
          </cell>
          <cell r="I29">
            <v>3.5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564</v>
          </cell>
          <cell r="N29">
            <v>3.5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249</v>
          </cell>
          <cell r="I30">
            <v>7.2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249</v>
          </cell>
          <cell r="N30">
            <v>7.2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218</v>
          </cell>
          <cell r="I31">
            <v>2.7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218</v>
          </cell>
          <cell r="N31">
            <v>2.7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267</v>
          </cell>
          <cell r="I32">
            <v>5.6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267</v>
          </cell>
          <cell r="N32">
            <v>5.6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267</v>
          </cell>
          <cell r="I33">
            <v>5.6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267</v>
          </cell>
          <cell r="N33">
            <v>5.6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245</v>
          </cell>
          <cell r="I34">
            <v>4.9000000000000004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245</v>
          </cell>
          <cell r="N34">
            <v>4.9000000000000004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318</v>
          </cell>
          <cell r="I35">
            <v>5.3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318</v>
          </cell>
          <cell r="N35">
            <v>5.3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359</v>
          </cell>
          <cell r="I36">
            <v>7.8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359</v>
          </cell>
          <cell r="N36">
            <v>7.8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169</v>
          </cell>
          <cell r="I37">
            <v>5.3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169</v>
          </cell>
          <cell r="N37">
            <v>5.3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359</v>
          </cell>
          <cell r="I38">
            <v>4.7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359</v>
          </cell>
          <cell r="N38">
            <v>4.7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305</v>
          </cell>
          <cell r="I39">
            <v>5.6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305</v>
          </cell>
          <cell r="N39">
            <v>5.6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262</v>
          </cell>
          <cell r="I40">
            <v>5.7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262</v>
          </cell>
          <cell r="N40">
            <v>5.7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392</v>
          </cell>
          <cell r="I41">
            <v>3.1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392</v>
          </cell>
          <cell r="N41">
            <v>3.1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183</v>
          </cell>
          <cell r="I42">
            <v>9.9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183</v>
          </cell>
          <cell r="N42">
            <v>9.9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276</v>
          </cell>
          <cell r="I43">
            <v>5.4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276</v>
          </cell>
          <cell r="N43">
            <v>5.4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331</v>
          </cell>
          <cell r="I44">
            <v>8.5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331</v>
          </cell>
          <cell r="N44">
            <v>8.5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394</v>
          </cell>
          <cell r="I45">
            <v>4.3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394</v>
          </cell>
          <cell r="N45">
            <v>4.3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179</v>
          </cell>
          <cell r="I46">
            <v>2.8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179</v>
          </cell>
          <cell r="N46">
            <v>2.8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188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188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267</v>
          </cell>
          <cell r="I48">
            <v>5.6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267</v>
          </cell>
          <cell r="N48">
            <v>5.6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418</v>
          </cell>
          <cell r="I49">
            <v>2.9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418</v>
          </cell>
          <cell r="N49">
            <v>2.9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250</v>
          </cell>
          <cell r="I50">
            <v>7.2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250</v>
          </cell>
          <cell r="N50">
            <v>7.2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279</v>
          </cell>
          <cell r="I51">
            <v>5.4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279</v>
          </cell>
          <cell r="N51">
            <v>5.4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248</v>
          </cell>
          <cell r="I52">
            <v>6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248</v>
          </cell>
          <cell r="N52">
            <v>6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258</v>
          </cell>
          <cell r="I53">
            <v>4.7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258</v>
          </cell>
          <cell r="N53">
            <v>4.7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171</v>
          </cell>
          <cell r="I54">
            <v>5.3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171</v>
          </cell>
          <cell r="N54">
            <v>5.3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338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338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427</v>
          </cell>
          <cell r="I56">
            <v>7.3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427</v>
          </cell>
          <cell r="N56">
            <v>7.3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392</v>
          </cell>
          <cell r="I57">
            <v>4.3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392</v>
          </cell>
          <cell r="N57">
            <v>4.3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313</v>
          </cell>
          <cell r="I58">
            <v>4.8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313</v>
          </cell>
          <cell r="N58">
            <v>4.8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369</v>
          </cell>
          <cell r="I59">
            <v>3.3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369</v>
          </cell>
          <cell r="N59">
            <v>3.3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260</v>
          </cell>
          <cell r="I60">
            <v>6.9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260</v>
          </cell>
          <cell r="N60">
            <v>6.9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228</v>
          </cell>
          <cell r="I61">
            <v>2.6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228</v>
          </cell>
          <cell r="N61">
            <v>2.6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312</v>
          </cell>
          <cell r="I62">
            <v>5.4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312</v>
          </cell>
          <cell r="N62">
            <v>5.4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397</v>
          </cell>
          <cell r="I63">
            <v>5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397</v>
          </cell>
          <cell r="N63">
            <v>5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288</v>
          </cell>
          <cell r="I64">
            <v>6.9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288</v>
          </cell>
          <cell r="N64">
            <v>6.9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175</v>
          </cell>
          <cell r="I65">
            <v>4.5999999999999996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175</v>
          </cell>
          <cell r="N65">
            <v>4.5999999999999996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373</v>
          </cell>
          <cell r="I66">
            <v>3.2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373</v>
          </cell>
          <cell r="N66">
            <v>3.2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311</v>
          </cell>
          <cell r="I67">
            <v>4.8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311</v>
          </cell>
          <cell r="N67">
            <v>4.8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199</v>
          </cell>
          <cell r="I68">
            <v>5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199</v>
          </cell>
          <cell r="N68">
            <v>5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601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601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714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714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534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534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801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801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493</v>
          </cell>
          <cell r="I73">
            <v>0.2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493</v>
          </cell>
          <cell r="N73">
            <v>0.2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282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282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331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331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298</v>
          </cell>
          <cell r="I76">
            <v>0.3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298</v>
          </cell>
          <cell r="N76">
            <v>0.3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321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321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232</v>
          </cell>
          <cell r="I78">
            <v>0.5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232</v>
          </cell>
          <cell r="N78">
            <v>0.5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212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212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224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224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316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316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400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400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769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769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238</v>
          </cell>
          <cell r="I85">
            <v>0.7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238</v>
          </cell>
          <cell r="N85">
            <v>0.7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222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222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769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769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303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303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231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231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588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588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238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238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714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714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833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833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314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314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418</v>
          </cell>
          <cell r="I95">
            <v>0.2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418</v>
          </cell>
          <cell r="N95">
            <v>0.2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418</v>
          </cell>
          <cell r="I96">
            <v>0.2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418</v>
          </cell>
          <cell r="N96">
            <v>0.2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238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238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260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260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801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801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758</v>
          </cell>
          <cell r="I100">
            <v>0.2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758</v>
          </cell>
          <cell r="N100">
            <v>0.2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314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314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273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273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601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601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244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244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801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801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282</v>
          </cell>
          <cell r="I106">
            <v>0.4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282</v>
          </cell>
          <cell r="N106">
            <v>0.4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248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248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611</v>
          </cell>
          <cell r="I108">
            <v>0.7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611</v>
          </cell>
          <cell r="N108">
            <v>0.7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666</v>
          </cell>
          <cell r="I109">
            <v>0.6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666</v>
          </cell>
          <cell r="N109">
            <v>0.6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1202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1202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463</v>
          </cell>
          <cell r="I111">
            <v>0.5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463</v>
          </cell>
          <cell r="N111">
            <v>0.5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588</v>
          </cell>
          <cell r="I112">
            <v>1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588</v>
          </cell>
          <cell r="N112">
            <v>1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645</v>
          </cell>
          <cell r="I113">
            <v>0.9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645</v>
          </cell>
          <cell r="N113">
            <v>0.9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754</v>
          </cell>
          <cell r="I114">
            <v>0.5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754</v>
          </cell>
          <cell r="N114">
            <v>0.5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625</v>
          </cell>
          <cell r="I115">
            <v>0.6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625</v>
          </cell>
          <cell r="N115">
            <v>0.6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283</v>
          </cell>
          <cell r="I116">
            <v>0.5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283</v>
          </cell>
          <cell r="N116">
            <v>0.5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680</v>
          </cell>
          <cell r="I117">
            <v>0.4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680</v>
          </cell>
          <cell r="N117">
            <v>0.4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1010</v>
          </cell>
          <cell r="I118">
            <v>0.5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1010</v>
          </cell>
          <cell r="N118">
            <v>0.5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702</v>
          </cell>
          <cell r="I119">
            <v>0.7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702</v>
          </cell>
          <cell r="N119">
            <v>0.7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1181</v>
          </cell>
          <cell r="I120">
            <v>0.3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1181</v>
          </cell>
          <cell r="N120">
            <v>0.3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748</v>
          </cell>
          <cell r="I121">
            <v>0.5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748</v>
          </cell>
          <cell r="N121">
            <v>0.5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724</v>
          </cell>
          <cell r="I122">
            <v>0.5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724</v>
          </cell>
          <cell r="N122">
            <v>0.5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553</v>
          </cell>
          <cell r="I123">
            <v>0.5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553</v>
          </cell>
          <cell r="N123">
            <v>0.5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594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594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745</v>
          </cell>
          <cell r="I125">
            <v>0.3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745</v>
          </cell>
          <cell r="N125">
            <v>0.3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312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312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1282</v>
          </cell>
          <cell r="I128">
            <v>0.3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1282</v>
          </cell>
          <cell r="N128">
            <v>0.3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670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670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654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654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682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682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1105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1105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645</v>
          </cell>
          <cell r="I133">
            <v>0.5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645</v>
          </cell>
          <cell r="N133">
            <v>0.5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526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526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576</v>
          </cell>
          <cell r="I135">
            <v>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576</v>
          </cell>
          <cell r="N135">
            <v>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670</v>
          </cell>
          <cell r="I136">
            <v>0.5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670</v>
          </cell>
          <cell r="N136">
            <v>0.5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606</v>
          </cell>
          <cell r="I137">
            <v>0.6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606</v>
          </cell>
          <cell r="N137">
            <v>0.6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775</v>
          </cell>
          <cell r="I138">
            <v>0.3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775</v>
          </cell>
          <cell r="N138">
            <v>0.3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629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629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583</v>
          </cell>
          <cell r="I140">
            <v>0.6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583</v>
          </cell>
          <cell r="N140">
            <v>0.6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483</v>
          </cell>
          <cell r="I141">
            <v>0.5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483</v>
          </cell>
          <cell r="N141">
            <v>0.5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650</v>
          </cell>
          <cell r="I142">
            <v>0.5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650</v>
          </cell>
          <cell r="N142">
            <v>0.5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725</v>
          </cell>
          <cell r="I143">
            <v>0.3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725</v>
          </cell>
          <cell r="N143">
            <v>0.3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572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572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915</v>
          </cell>
          <cell r="I145">
            <v>0.8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915</v>
          </cell>
          <cell r="N145">
            <v>0.8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823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823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748</v>
          </cell>
          <cell r="I147">
            <v>0.5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748</v>
          </cell>
          <cell r="N147">
            <v>0.5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588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588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680</v>
          </cell>
          <cell r="I149">
            <v>0.5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680</v>
          </cell>
          <cell r="N149">
            <v>0.5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794</v>
          </cell>
          <cell r="I150">
            <v>0.3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794</v>
          </cell>
          <cell r="N150">
            <v>0.3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813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813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725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725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617</v>
          </cell>
          <cell r="I153">
            <v>0.4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617</v>
          </cell>
          <cell r="N153">
            <v>0.4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498</v>
          </cell>
          <cell r="I154">
            <v>0.5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498</v>
          </cell>
          <cell r="N154">
            <v>0.5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541</v>
          </cell>
          <cell r="I155">
            <v>1.1000000000000001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541</v>
          </cell>
          <cell r="N155">
            <v>1.1000000000000001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660</v>
          </cell>
          <cell r="I156">
            <v>0.5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660</v>
          </cell>
          <cell r="N156">
            <v>0.5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628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628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855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855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702</v>
          </cell>
          <cell r="I159">
            <v>0.4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702</v>
          </cell>
          <cell r="N159">
            <v>0.4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533</v>
          </cell>
          <cell r="I160">
            <v>1.1000000000000001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533</v>
          </cell>
          <cell r="N160">
            <v>1.1000000000000001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980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980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654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654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598</v>
          </cell>
          <cell r="I163">
            <v>0.6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598</v>
          </cell>
          <cell r="N163">
            <v>0.6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748</v>
          </cell>
          <cell r="I164">
            <v>0.5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748</v>
          </cell>
          <cell r="N164">
            <v>0.5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529</v>
          </cell>
          <cell r="I165">
            <v>0.5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529</v>
          </cell>
          <cell r="N165">
            <v>0.5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672</v>
          </cell>
          <cell r="I166">
            <v>0.9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672</v>
          </cell>
          <cell r="N166">
            <v>0.9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794</v>
          </cell>
          <cell r="I167">
            <v>0.3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794</v>
          </cell>
          <cell r="N167">
            <v>0.3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1246</v>
          </cell>
          <cell r="I168">
            <v>0.3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1246</v>
          </cell>
          <cell r="N168">
            <v>0.3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641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641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855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855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787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787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741</v>
          </cell>
          <cell r="I172">
            <v>0.4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741</v>
          </cell>
          <cell r="N172">
            <v>0.4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988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988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660</v>
          </cell>
          <cell r="I174">
            <v>0.5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660</v>
          </cell>
          <cell r="N174">
            <v>0.5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667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667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440</v>
          </cell>
          <cell r="I176">
            <v>0.8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440</v>
          </cell>
          <cell r="N176">
            <v>0.8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667</v>
          </cell>
          <cell r="I177">
            <v>0.4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667</v>
          </cell>
          <cell r="N177">
            <v>0.4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684</v>
          </cell>
          <cell r="I178">
            <v>0.9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684</v>
          </cell>
          <cell r="N178">
            <v>0.9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801</v>
          </cell>
          <cell r="I179">
            <v>0.4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801</v>
          </cell>
          <cell r="N179">
            <v>0.4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594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594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1360</v>
          </cell>
          <cell r="I181">
            <v>0.3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1360</v>
          </cell>
          <cell r="N181">
            <v>0.3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567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567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650</v>
          </cell>
          <cell r="I183">
            <v>0.9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650</v>
          </cell>
          <cell r="N183">
            <v>0.9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606</v>
          </cell>
          <cell r="I184">
            <v>0.6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606</v>
          </cell>
          <cell r="N184">
            <v>0.6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680</v>
          </cell>
          <cell r="I185">
            <v>0.4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680</v>
          </cell>
          <cell r="N185">
            <v>0.4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787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787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939</v>
          </cell>
          <cell r="I187">
            <v>0.5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939</v>
          </cell>
          <cell r="N187">
            <v>0.5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728</v>
          </cell>
          <cell r="I188">
            <v>0.3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728</v>
          </cell>
          <cell r="N188">
            <v>0.3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588</v>
          </cell>
          <cell r="I189">
            <v>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588</v>
          </cell>
          <cell r="N189">
            <v>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460</v>
          </cell>
          <cell r="I190">
            <v>1.1000000000000001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460</v>
          </cell>
          <cell r="N190">
            <v>1.1000000000000001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466</v>
          </cell>
          <cell r="I191">
            <v>1.1000000000000001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466</v>
          </cell>
          <cell r="N191">
            <v>1.1000000000000001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775</v>
          </cell>
          <cell r="I192">
            <v>0.6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775</v>
          </cell>
          <cell r="N192">
            <v>0.6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635</v>
          </cell>
          <cell r="I193">
            <v>0.8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635</v>
          </cell>
          <cell r="N193">
            <v>0.8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763</v>
          </cell>
          <cell r="I194">
            <v>1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763</v>
          </cell>
          <cell r="N194">
            <v>1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391</v>
          </cell>
          <cell r="I195">
            <v>1.9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391</v>
          </cell>
          <cell r="N195">
            <v>1.9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310</v>
          </cell>
          <cell r="I196">
            <v>2.4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310</v>
          </cell>
          <cell r="N196">
            <v>2.4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377</v>
          </cell>
          <cell r="I197">
            <v>2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377</v>
          </cell>
          <cell r="N197">
            <v>2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296</v>
          </cell>
          <cell r="I198">
            <v>1.3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296</v>
          </cell>
          <cell r="N198">
            <v>1.3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248</v>
          </cell>
          <cell r="I199">
            <v>0.3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248</v>
          </cell>
          <cell r="N199">
            <v>0.3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469</v>
          </cell>
          <cell r="I200">
            <v>1.1000000000000001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469</v>
          </cell>
          <cell r="N200">
            <v>1.1000000000000001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556</v>
          </cell>
          <cell r="I201">
            <v>0.9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556</v>
          </cell>
          <cell r="N201">
            <v>0.9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438</v>
          </cell>
          <cell r="I202">
            <v>1.3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438</v>
          </cell>
          <cell r="N202">
            <v>1.3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570</v>
          </cell>
          <cell r="I203">
            <v>0.9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570</v>
          </cell>
          <cell r="N203">
            <v>0.9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709</v>
          </cell>
          <cell r="I204">
            <v>0.7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709</v>
          </cell>
          <cell r="N204">
            <v>0.7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877</v>
          </cell>
          <cell r="I205">
            <v>0.6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877</v>
          </cell>
          <cell r="N205">
            <v>0.6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833</v>
          </cell>
          <cell r="I206">
            <v>0.6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833</v>
          </cell>
          <cell r="N206">
            <v>0.6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781</v>
          </cell>
          <cell r="I207">
            <v>1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781</v>
          </cell>
          <cell r="N207">
            <v>1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684</v>
          </cell>
          <cell r="I208">
            <v>0.6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684</v>
          </cell>
          <cell r="N208">
            <v>0.6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1524</v>
          </cell>
          <cell r="I209">
            <v>0.3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1524</v>
          </cell>
          <cell r="N209">
            <v>0.3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694</v>
          </cell>
          <cell r="I210">
            <v>1.3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694</v>
          </cell>
          <cell r="N210">
            <v>1.3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468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468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413</v>
          </cell>
          <cell r="I212">
            <v>0.2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413</v>
          </cell>
          <cell r="N212">
            <v>0.2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706</v>
          </cell>
          <cell r="I213">
            <v>0.6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706</v>
          </cell>
          <cell r="N213">
            <v>0.6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593</v>
          </cell>
          <cell r="I214">
            <v>0.7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593</v>
          </cell>
          <cell r="N214">
            <v>0.7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952</v>
          </cell>
          <cell r="I215">
            <v>0.7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952</v>
          </cell>
          <cell r="N215">
            <v>0.7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810</v>
          </cell>
          <cell r="I216">
            <v>0.8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810</v>
          </cell>
          <cell r="N216">
            <v>0.8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490</v>
          </cell>
          <cell r="I217">
            <v>1.3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490</v>
          </cell>
          <cell r="N217">
            <v>1.3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788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788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741</v>
          </cell>
          <cell r="I219">
            <v>0.7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741</v>
          </cell>
          <cell r="N219">
            <v>0.7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823</v>
          </cell>
          <cell r="I220">
            <v>0.6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823</v>
          </cell>
          <cell r="N220">
            <v>0.6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650</v>
          </cell>
          <cell r="I221">
            <v>0.6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650</v>
          </cell>
          <cell r="N221">
            <v>0.6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473</v>
          </cell>
          <cell r="I222">
            <v>1.1000000000000001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473</v>
          </cell>
          <cell r="N222">
            <v>1.1000000000000001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855</v>
          </cell>
          <cell r="I223">
            <v>0.6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855</v>
          </cell>
          <cell r="N223">
            <v>0.6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511</v>
          </cell>
          <cell r="I224">
            <v>1.1000000000000001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511</v>
          </cell>
          <cell r="N224">
            <v>1.1000000000000001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667</v>
          </cell>
          <cell r="I225">
            <v>0.7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667</v>
          </cell>
          <cell r="N225">
            <v>0.7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410</v>
          </cell>
          <cell r="I226">
            <v>1.8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410</v>
          </cell>
          <cell r="N226">
            <v>1.8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551</v>
          </cell>
          <cell r="I227">
            <v>0.9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551</v>
          </cell>
          <cell r="N227">
            <v>0.9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966</v>
          </cell>
          <cell r="I228">
            <v>0.5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966</v>
          </cell>
          <cell r="N228">
            <v>0.5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988</v>
          </cell>
          <cell r="I229">
            <v>0.4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988</v>
          </cell>
          <cell r="N229">
            <v>0.4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767</v>
          </cell>
          <cell r="I230">
            <v>0.8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767</v>
          </cell>
          <cell r="N230">
            <v>0.8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472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472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723</v>
          </cell>
          <cell r="I232">
            <v>0.6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723</v>
          </cell>
          <cell r="N232">
            <v>0.6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1067</v>
          </cell>
          <cell r="I233">
            <v>0.4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1067</v>
          </cell>
          <cell r="N233">
            <v>0.4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544</v>
          </cell>
          <cell r="I234">
            <v>0.7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544</v>
          </cell>
          <cell r="N234">
            <v>0.7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802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802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1170</v>
          </cell>
          <cell r="I236">
            <v>0.4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1170</v>
          </cell>
          <cell r="N236">
            <v>0.4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494</v>
          </cell>
          <cell r="I237">
            <v>1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494</v>
          </cell>
          <cell r="N237">
            <v>1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844</v>
          </cell>
          <cell r="I238">
            <v>0.6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844</v>
          </cell>
          <cell r="N238">
            <v>0.6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504</v>
          </cell>
          <cell r="I239">
            <v>1.1000000000000001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504</v>
          </cell>
          <cell r="N239">
            <v>1.1000000000000001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694</v>
          </cell>
          <cell r="I240">
            <v>1.1000000000000001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694</v>
          </cell>
          <cell r="N240">
            <v>1.1000000000000001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466</v>
          </cell>
          <cell r="I241">
            <v>1.1000000000000001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466</v>
          </cell>
          <cell r="N241">
            <v>1.1000000000000001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687</v>
          </cell>
          <cell r="I242">
            <v>0.7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687</v>
          </cell>
          <cell r="N242">
            <v>0.7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901</v>
          </cell>
          <cell r="I243">
            <v>0.6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901</v>
          </cell>
          <cell r="N243">
            <v>0.6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847</v>
          </cell>
          <cell r="I244">
            <v>0.9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847</v>
          </cell>
          <cell r="N244">
            <v>0.9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779</v>
          </cell>
          <cell r="I245">
            <v>0.6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779</v>
          </cell>
          <cell r="N245">
            <v>0.6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1301</v>
          </cell>
          <cell r="I246">
            <v>0.6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1301</v>
          </cell>
          <cell r="N246">
            <v>0.6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810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810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1026</v>
          </cell>
          <cell r="I248">
            <v>0.4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1026</v>
          </cell>
          <cell r="N248">
            <v>0.4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858</v>
          </cell>
          <cell r="I249">
            <v>0.8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858</v>
          </cell>
          <cell r="N249">
            <v>0.8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519</v>
          </cell>
          <cell r="I250">
            <v>1.3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519</v>
          </cell>
          <cell r="N250">
            <v>1.3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1170</v>
          </cell>
          <cell r="I252">
            <v>0.4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1170</v>
          </cell>
          <cell r="N252">
            <v>0.4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662</v>
          </cell>
          <cell r="I253">
            <v>1.1000000000000001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662</v>
          </cell>
          <cell r="N253">
            <v>1.1000000000000001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730</v>
          </cell>
          <cell r="I254">
            <v>1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730</v>
          </cell>
          <cell r="N254">
            <v>1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466</v>
          </cell>
          <cell r="I255">
            <v>1.1000000000000001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466</v>
          </cell>
          <cell r="N255">
            <v>1.1000000000000001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893</v>
          </cell>
          <cell r="I256">
            <v>0.8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893</v>
          </cell>
          <cell r="N256">
            <v>0.8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810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810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480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480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606</v>
          </cell>
          <cell r="I259">
            <v>0.7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606</v>
          </cell>
          <cell r="N259">
            <v>0.7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904</v>
          </cell>
          <cell r="I260">
            <v>0.4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904</v>
          </cell>
          <cell r="N260">
            <v>0.4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542</v>
          </cell>
          <cell r="I261">
            <v>1.2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542</v>
          </cell>
          <cell r="N261">
            <v>1.2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538</v>
          </cell>
          <cell r="I262">
            <v>0.9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538</v>
          </cell>
          <cell r="N262">
            <v>0.9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393</v>
          </cell>
          <cell r="I263">
            <v>1.5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393</v>
          </cell>
          <cell r="N263">
            <v>1.5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901</v>
          </cell>
          <cell r="I264">
            <v>0.6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901</v>
          </cell>
          <cell r="N264">
            <v>0.6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518</v>
          </cell>
          <cell r="I265">
            <v>1.4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518</v>
          </cell>
          <cell r="N265">
            <v>1.4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293</v>
          </cell>
          <cell r="I266">
            <v>1.4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293</v>
          </cell>
          <cell r="N266">
            <v>1.4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909</v>
          </cell>
          <cell r="I267">
            <v>0.8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909</v>
          </cell>
          <cell r="N267">
            <v>0.8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731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731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508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508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552</v>
          </cell>
          <cell r="I270">
            <v>1.2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552</v>
          </cell>
          <cell r="N270">
            <v>1.2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884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884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694</v>
          </cell>
          <cell r="I272">
            <v>1.1000000000000001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694</v>
          </cell>
          <cell r="N272">
            <v>1.1000000000000001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469</v>
          </cell>
          <cell r="I273">
            <v>1.6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469</v>
          </cell>
          <cell r="N273">
            <v>1.6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463</v>
          </cell>
          <cell r="I274">
            <v>1.6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463</v>
          </cell>
          <cell r="N274">
            <v>1.6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340</v>
          </cell>
          <cell r="I275">
            <v>2.2000000000000002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340</v>
          </cell>
          <cell r="N275">
            <v>2.2000000000000002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952</v>
          </cell>
          <cell r="I276">
            <v>0.4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952</v>
          </cell>
          <cell r="N276">
            <v>0.4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563</v>
          </cell>
          <cell r="I277">
            <v>1.2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563</v>
          </cell>
          <cell r="N277">
            <v>1.2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824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824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1026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1026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684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684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540</v>
          </cell>
          <cell r="I281">
            <v>0.1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540</v>
          </cell>
          <cell r="N281">
            <v>0.1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466</v>
          </cell>
          <cell r="I282">
            <v>0.2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466</v>
          </cell>
          <cell r="N282">
            <v>0.2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712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712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1240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1240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813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813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1167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1167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791</v>
          </cell>
          <cell r="I287">
            <v>0.4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791</v>
          </cell>
          <cell r="N287">
            <v>0.4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404</v>
          </cell>
          <cell r="I288">
            <v>0.2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404</v>
          </cell>
          <cell r="N288">
            <v>0.2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796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796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796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796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932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932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733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733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603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603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466</v>
          </cell>
          <cell r="I294">
            <v>0.2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466</v>
          </cell>
          <cell r="N294">
            <v>0.2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916</v>
          </cell>
          <cell r="I295">
            <v>0.2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916</v>
          </cell>
          <cell r="N295">
            <v>0.2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1524</v>
          </cell>
          <cell r="I296">
            <v>0.3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1524</v>
          </cell>
          <cell r="N296">
            <v>0.3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2222</v>
          </cell>
          <cell r="I297">
            <v>0.2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2222</v>
          </cell>
          <cell r="N297">
            <v>0.2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2564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2564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1075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1075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824</v>
          </cell>
          <cell r="I300">
            <v>0.2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824</v>
          </cell>
          <cell r="N300">
            <v>0.2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1143</v>
          </cell>
          <cell r="I301">
            <v>0.3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1143</v>
          </cell>
          <cell r="N301">
            <v>0.3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1301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1301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796</v>
          </cell>
          <cell r="I303">
            <v>0.2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796</v>
          </cell>
          <cell r="N303">
            <v>0.2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1081</v>
          </cell>
          <cell r="I304">
            <v>0.3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1081</v>
          </cell>
          <cell r="N304">
            <v>0.3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1301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1301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1250</v>
          </cell>
          <cell r="I306">
            <v>0.2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1250</v>
          </cell>
          <cell r="N306">
            <v>0.2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754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754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2424</v>
          </cell>
          <cell r="I308">
            <v>0.2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2424</v>
          </cell>
          <cell r="N308">
            <v>0.2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1481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1481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888</v>
          </cell>
          <cell r="I310">
            <v>0.2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888</v>
          </cell>
          <cell r="N310">
            <v>0.2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1368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1368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1143</v>
          </cell>
          <cell r="I312">
            <v>0.3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1143</v>
          </cell>
          <cell r="N312">
            <v>0.3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1333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1333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888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888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1333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1333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1290</v>
          </cell>
          <cell r="I316">
            <v>0.2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1290</v>
          </cell>
          <cell r="N316">
            <v>0.2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1282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1282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641</v>
          </cell>
          <cell r="I318">
            <v>0.3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641</v>
          </cell>
          <cell r="N318">
            <v>0.3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1235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1235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1010</v>
          </cell>
          <cell r="I321">
            <v>0.2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1010</v>
          </cell>
          <cell r="N321">
            <v>0.2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926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926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824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824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1442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1442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769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769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1012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1012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1235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1235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1238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1238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1441</v>
          </cell>
          <cell r="I329">
            <v>0.3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1441</v>
          </cell>
          <cell r="N329">
            <v>0.3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1010</v>
          </cell>
          <cell r="I330">
            <v>0.2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1010</v>
          </cell>
          <cell r="N330">
            <v>0.2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1404</v>
          </cell>
          <cell r="I331">
            <v>0.3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1404</v>
          </cell>
          <cell r="N331">
            <v>0.3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926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926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1026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1026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916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916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2667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2667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769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769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740</v>
          </cell>
          <cell r="I337">
            <v>0.2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740</v>
          </cell>
          <cell r="N337">
            <v>0.2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1010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1010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1197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1197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601</v>
          </cell>
          <cell r="I340">
            <v>0.2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601</v>
          </cell>
          <cell r="N340">
            <v>0.2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952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952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2807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2807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1075</v>
          </cell>
          <cell r="I343">
            <v>0.2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1075</v>
          </cell>
          <cell r="N343">
            <v>0.2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659</v>
          </cell>
          <cell r="I344">
            <v>0.3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659</v>
          </cell>
          <cell r="N344">
            <v>0.3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1282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1282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231</v>
          </cell>
          <cell r="I346">
            <v>5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231</v>
          </cell>
          <cell r="N346">
            <v>5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208</v>
          </cell>
          <cell r="I347">
            <v>6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208</v>
          </cell>
          <cell r="N347">
            <v>6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175</v>
          </cell>
          <cell r="I348">
            <v>4.3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175</v>
          </cell>
          <cell r="N348">
            <v>4.3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203</v>
          </cell>
          <cell r="I349">
            <v>3.7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203</v>
          </cell>
          <cell r="N349">
            <v>3.7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198</v>
          </cell>
          <cell r="I350">
            <v>3.8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198</v>
          </cell>
          <cell r="N350">
            <v>3.8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168</v>
          </cell>
          <cell r="I351">
            <v>4.4000000000000004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168</v>
          </cell>
          <cell r="N351">
            <v>4.4000000000000004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358</v>
          </cell>
          <cell r="I352">
            <v>3.9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358</v>
          </cell>
          <cell r="N352">
            <v>3.9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186</v>
          </cell>
          <cell r="I353">
            <v>6.7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186</v>
          </cell>
          <cell r="N353">
            <v>6.7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143</v>
          </cell>
          <cell r="I354">
            <v>8.6999999999999993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143</v>
          </cell>
          <cell r="N354">
            <v>8.6999999999999993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143</v>
          </cell>
          <cell r="I355">
            <v>8.6999999999999993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143</v>
          </cell>
          <cell r="N355">
            <v>8.6999999999999993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233</v>
          </cell>
          <cell r="I356">
            <v>4.9000000000000004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233</v>
          </cell>
          <cell r="N356">
            <v>4.9000000000000004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206</v>
          </cell>
          <cell r="I357">
            <v>6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206</v>
          </cell>
          <cell r="N357">
            <v>6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173</v>
          </cell>
          <cell r="I358">
            <v>4.3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173</v>
          </cell>
          <cell r="N358">
            <v>4.3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197</v>
          </cell>
          <cell r="I359">
            <v>3.8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197</v>
          </cell>
          <cell r="N359">
            <v>3.8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177</v>
          </cell>
          <cell r="I360">
            <v>4.0999999999999996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177</v>
          </cell>
          <cell r="N360">
            <v>4.0999999999999996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406</v>
          </cell>
          <cell r="I361">
            <v>7.3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406</v>
          </cell>
          <cell r="N361">
            <v>7.3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292</v>
          </cell>
          <cell r="I362">
            <v>10.1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292</v>
          </cell>
          <cell r="N362">
            <v>10.1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306</v>
          </cell>
          <cell r="I363">
            <v>3.8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306</v>
          </cell>
          <cell r="N363">
            <v>3.8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227</v>
          </cell>
          <cell r="I364">
            <v>5.3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227</v>
          </cell>
          <cell r="N364">
            <v>5.3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181</v>
          </cell>
          <cell r="I365">
            <v>6.6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181</v>
          </cell>
          <cell r="N365">
            <v>6.6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194</v>
          </cell>
          <cell r="I366">
            <v>3.2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194</v>
          </cell>
          <cell r="N366">
            <v>3.2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184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184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171</v>
          </cell>
          <cell r="I368">
            <v>2.6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171</v>
          </cell>
          <cell r="N368">
            <v>2.6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278</v>
          </cell>
          <cell r="I369">
            <v>3.8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278</v>
          </cell>
          <cell r="N369">
            <v>3.8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267</v>
          </cell>
          <cell r="I370">
            <v>3.9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267</v>
          </cell>
          <cell r="N370">
            <v>3.9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308</v>
          </cell>
          <cell r="I371">
            <v>3.7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308</v>
          </cell>
          <cell r="N371">
            <v>3.7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254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254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163</v>
          </cell>
          <cell r="I373">
            <v>3.9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163</v>
          </cell>
          <cell r="N373">
            <v>3.9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98</v>
          </cell>
          <cell r="I374">
            <v>6.4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98</v>
          </cell>
          <cell r="N374">
            <v>6.4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202</v>
          </cell>
          <cell r="I375">
            <v>3.1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202</v>
          </cell>
          <cell r="N375">
            <v>3.1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194</v>
          </cell>
          <cell r="I376">
            <v>3.2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194</v>
          </cell>
          <cell r="N376">
            <v>3.2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124</v>
          </cell>
          <cell r="I377">
            <v>3.6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124</v>
          </cell>
          <cell r="N377">
            <v>3.6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231</v>
          </cell>
          <cell r="I378">
            <v>5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231</v>
          </cell>
          <cell r="N378">
            <v>5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232</v>
          </cell>
          <cell r="I379">
            <v>5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232</v>
          </cell>
          <cell r="N379">
            <v>5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211</v>
          </cell>
          <cell r="I380">
            <v>5.5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211</v>
          </cell>
          <cell r="N380">
            <v>5.5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191</v>
          </cell>
          <cell r="I381">
            <v>11.5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191</v>
          </cell>
          <cell r="N381">
            <v>11.5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160</v>
          </cell>
          <cell r="I382">
            <v>4.7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160</v>
          </cell>
          <cell r="N382">
            <v>4.7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699</v>
          </cell>
          <cell r="I383">
            <v>8.1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699</v>
          </cell>
          <cell r="N383">
            <v>8.1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219</v>
          </cell>
          <cell r="I384">
            <v>5.3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219</v>
          </cell>
          <cell r="N384">
            <v>5.3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228</v>
          </cell>
          <cell r="I385">
            <v>5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228</v>
          </cell>
          <cell r="N385">
            <v>5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376</v>
          </cell>
          <cell r="I386">
            <v>3.7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376</v>
          </cell>
          <cell r="N386">
            <v>3.7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36</v>
          </cell>
          <cell r="I387">
            <v>4.2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36</v>
          </cell>
          <cell r="N387">
            <v>4.2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288</v>
          </cell>
          <cell r="I388">
            <v>4.2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288</v>
          </cell>
          <cell r="N388">
            <v>4.2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234</v>
          </cell>
          <cell r="I389">
            <v>5.0999999999999996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234</v>
          </cell>
          <cell r="N389">
            <v>5.0999999999999996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269</v>
          </cell>
          <cell r="I390">
            <v>4.5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269</v>
          </cell>
          <cell r="N390">
            <v>4.5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172</v>
          </cell>
          <cell r="I391">
            <v>3.7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172</v>
          </cell>
          <cell r="N391">
            <v>3.7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181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181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168</v>
          </cell>
          <cell r="I393">
            <v>3.7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168</v>
          </cell>
          <cell r="N393">
            <v>3.7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155</v>
          </cell>
          <cell r="I394">
            <v>4.0999999999999996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155</v>
          </cell>
          <cell r="N394">
            <v>4.0999999999999996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215</v>
          </cell>
          <cell r="I395">
            <v>5.4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215</v>
          </cell>
          <cell r="N395">
            <v>5.4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219</v>
          </cell>
          <cell r="I396">
            <v>5.7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219</v>
          </cell>
          <cell r="N396">
            <v>5.7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217</v>
          </cell>
          <cell r="I397">
            <v>5.3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217</v>
          </cell>
          <cell r="N397">
            <v>5.3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925</v>
          </cell>
          <cell r="I398">
            <v>6.1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925</v>
          </cell>
          <cell r="N398">
            <v>6.1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215</v>
          </cell>
          <cell r="I399">
            <v>5.8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215</v>
          </cell>
          <cell r="N399">
            <v>5.8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191</v>
          </cell>
          <cell r="I400">
            <v>3.9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191</v>
          </cell>
          <cell r="N400">
            <v>3.9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149</v>
          </cell>
          <cell r="I401">
            <v>6.7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149</v>
          </cell>
          <cell r="N401">
            <v>6.7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231</v>
          </cell>
          <cell r="I402">
            <v>5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231</v>
          </cell>
          <cell r="N402">
            <v>5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238</v>
          </cell>
          <cell r="I403">
            <v>5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238</v>
          </cell>
          <cell r="N403">
            <v>5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335</v>
          </cell>
          <cell r="I404">
            <v>3.6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335</v>
          </cell>
          <cell r="N404">
            <v>3.6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184</v>
          </cell>
          <cell r="I405">
            <v>6.4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184</v>
          </cell>
          <cell r="N405">
            <v>6.4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163</v>
          </cell>
          <cell r="I406">
            <v>3.9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163</v>
          </cell>
          <cell r="N406">
            <v>3.9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223</v>
          </cell>
          <cell r="I407">
            <v>5.2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223</v>
          </cell>
          <cell r="N407">
            <v>5.2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219</v>
          </cell>
          <cell r="I408">
            <v>5.7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219</v>
          </cell>
          <cell r="N408">
            <v>5.7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217</v>
          </cell>
          <cell r="I409">
            <v>5.3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217</v>
          </cell>
          <cell r="N409">
            <v>5.3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616</v>
          </cell>
          <cell r="I410">
            <v>9.1999999999999993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616</v>
          </cell>
          <cell r="N410">
            <v>9.1999999999999993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215</v>
          </cell>
          <cell r="I411">
            <v>5.8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215</v>
          </cell>
          <cell r="N411">
            <v>5.8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191</v>
          </cell>
          <cell r="I412">
            <v>3.9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191</v>
          </cell>
          <cell r="N412">
            <v>3.9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231</v>
          </cell>
          <cell r="I413">
            <v>5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231</v>
          </cell>
          <cell r="N413">
            <v>5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206</v>
          </cell>
          <cell r="I414">
            <v>6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206</v>
          </cell>
          <cell r="N414">
            <v>6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309</v>
          </cell>
          <cell r="I415">
            <v>9.6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309</v>
          </cell>
          <cell r="N415">
            <v>9.6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243</v>
          </cell>
          <cell r="I416">
            <v>4.9000000000000004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243</v>
          </cell>
          <cell r="N416">
            <v>4.9000000000000004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205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205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167</v>
          </cell>
          <cell r="I418">
            <v>3.8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167</v>
          </cell>
          <cell r="N418">
            <v>3.8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223</v>
          </cell>
          <cell r="I419">
            <v>5.2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223</v>
          </cell>
          <cell r="N419">
            <v>5.2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162</v>
          </cell>
          <cell r="I420">
            <v>4.5999999999999996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162</v>
          </cell>
          <cell r="N420">
            <v>4.5999999999999996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211</v>
          </cell>
          <cell r="I422">
            <v>5.9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211</v>
          </cell>
          <cell r="N422">
            <v>5.9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285</v>
          </cell>
          <cell r="I423">
            <v>5.8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285</v>
          </cell>
          <cell r="N423">
            <v>5.8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229</v>
          </cell>
          <cell r="I424">
            <v>5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229</v>
          </cell>
          <cell r="N424">
            <v>5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158</v>
          </cell>
          <cell r="I425">
            <v>4.7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158</v>
          </cell>
          <cell r="N425">
            <v>4.7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328</v>
          </cell>
          <cell r="I426">
            <v>3.5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328</v>
          </cell>
          <cell r="N426">
            <v>3.5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279</v>
          </cell>
          <cell r="I427">
            <v>4.3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279</v>
          </cell>
          <cell r="N427">
            <v>4.3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208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208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167</v>
          </cell>
          <cell r="I429">
            <v>3.8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167</v>
          </cell>
          <cell r="N429">
            <v>3.8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237</v>
          </cell>
          <cell r="I430">
            <v>4.9000000000000004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237</v>
          </cell>
          <cell r="N430">
            <v>4.9000000000000004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223</v>
          </cell>
          <cell r="I431">
            <v>5.2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223</v>
          </cell>
          <cell r="N431">
            <v>5.2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165</v>
          </cell>
          <cell r="I432">
            <v>4.5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165</v>
          </cell>
          <cell r="N432">
            <v>4.5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640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640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229</v>
          </cell>
          <cell r="I434">
            <v>5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229</v>
          </cell>
          <cell r="N434">
            <v>5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303</v>
          </cell>
          <cell r="I435">
            <v>4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303</v>
          </cell>
          <cell r="N435">
            <v>4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347</v>
          </cell>
          <cell r="I436">
            <v>3.5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347</v>
          </cell>
          <cell r="N436">
            <v>3.5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168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168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242</v>
          </cell>
          <cell r="I438">
            <v>4.8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242</v>
          </cell>
          <cell r="N438">
            <v>4.8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363</v>
          </cell>
          <cell r="I439">
            <v>1.2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363</v>
          </cell>
          <cell r="N439">
            <v>1.2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541</v>
          </cell>
          <cell r="I440">
            <v>1.3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541</v>
          </cell>
          <cell r="N440">
            <v>1.3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374</v>
          </cell>
          <cell r="I441">
            <v>0.5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374</v>
          </cell>
          <cell r="N441">
            <v>0.5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546</v>
          </cell>
          <cell r="I442">
            <v>0.4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546</v>
          </cell>
          <cell r="N442">
            <v>0.4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349</v>
          </cell>
          <cell r="I443">
            <v>1.1000000000000001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349</v>
          </cell>
          <cell r="N443">
            <v>1.1000000000000001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703</v>
          </cell>
          <cell r="I444">
            <v>1.8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703</v>
          </cell>
          <cell r="N444">
            <v>1.8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600</v>
          </cell>
          <cell r="I445">
            <v>2.1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600</v>
          </cell>
          <cell r="N445">
            <v>2.1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395</v>
          </cell>
          <cell r="I446">
            <v>1.1000000000000001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395</v>
          </cell>
          <cell r="N446">
            <v>1.1000000000000001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513</v>
          </cell>
          <cell r="I447">
            <v>0.4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513</v>
          </cell>
          <cell r="N447">
            <v>0.4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356</v>
          </cell>
          <cell r="I448">
            <v>0.8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356</v>
          </cell>
          <cell r="N448">
            <v>0.8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1324</v>
          </cell>
          <cell r="I449">
            <v>1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1324</v>
          </cell>
          <cell r="N449">
            <v>1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936</v>
          </cell>
          <cell r="I450">
            <v>1.3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936</v>
          </cell>
          <cell r="N450">
            <v>1.3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223</v>
          </cell>
          <cell r="I451">
            <v>0.9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223</v>
          </cell>
          <cell r="N451">
            <v>0.9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389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389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186</v>
          </cell>
          <cell r="I453">
            <v>1.2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186</v>
          </cell>
          <cell r="N453">
            <v>1.2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415</v>
          </cell>
          <cell r="I454">
            <v>1.1000000000000001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415</v>
          </cell>
          <cell r="N454">
            <v>1.1000000000000001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506</v>
          </cell>
          <cell r="I455">
            <v>0.9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506</v>
          </cell>
          <cell r="N455">
            <v>0.9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232</v>
          </cell>
          <cell r="I456">
            <v>0.6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232</v>
          </cell>
          <cell r="N456">
            <v>0.6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1212</v>
          </cell>
          <cell r="I457">
            <v>0.8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1212</v>
          </cell>
          <cell r="N457">
            <v>0.8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1287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1287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267</v>
          </cell>
          <cell r="I459">
            <v>0.8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267</v>
          </cell>
          <cell r="N459">
            <v>0.8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432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432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328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328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247</v>
          </cell>
          <cell r="I462">
            <v>0.6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247</v>
          </cell>
          <cell r="N462">
            <v>0.6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515</v>
          </cell>
          <cell r="I463">
            <v>0.9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515</v>
          </cell>
          <cell r="N463">
            <v>0.9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1169</v>
          </cell>
          <cell r="I464">
            <v>1.2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1169</v>
          </cell>
          <cell r="N464">
            <v>1.2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746</v>
          </cell>
          <cell r="I465">
            <v>1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746</v>
          </cell>
          <cell r="N465">
            <v>1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1149</v>
          </cell>
          <cell r="I466">
            <v>1.1000000000000001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1149</v>
          </cell>
          <cell r="N466">
            <v>1.1000000000000001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343</v>
          </cell>
          <cell r="I467">
            <v>1.3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343</v>
          </cell>
          <cell r="N467">
            <v>1.3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1045</v>
          </cell>
          <cell r="I468">
            <v>1.2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1045</v>
          </cell>
          <cell r="N468">
            <v>1.2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358</v>
          </cell>
          <cell r="I469">
            <v>1.3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358</v>
          </cell>
          <cell r="N469">
            <v>1.3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354</v>
          </cell>
          <cell r="I470">
            <v>1.1000000000000001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354</v>
          </cell>
          <cell r="N470">
            <v>1.1000000000000001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615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615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905</v>
          </cell>
          <cell r="I472">
            <v>0.4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905</v>
          </cell>
          <cell r="N472">
            <v>0.4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441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441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339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339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520</v>
          </cell>
          <cell r="I475">
            <v>0.9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520</v>
          </cell>
          <cell r="N475">
            <v>0.9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222</v>
          </cell>
          <cell r="I476">
            <v>1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222</v>
          </cell>
          <cell r="N476">
            <v>1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1374</v>
          </cell>
          <cell r="I477">
            <v>0.9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1374</v>
          </cell>
          <cell r="N477">
            <v>0.9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363</v>
          </cell>
          <cell r="I478">
            <v>1.2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363</v>
          </cell>
          <cell r="N478">
            <v>1.2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461</v>
          </cell>
          <cell r="I479">
            <v>1.4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461</v>
          </cell>
          <cell r="N479">
            <v>1.4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238</v>
          </cell>
          <cell r="I480">
            <v>0.9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238</v>
          </cell>
          <cell r="N480">
            <v>0.9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255</v>
          </cell>
          <cell r="I481">
            <v>0.9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255</v>
          </cell>
          <cell r="N481">
            <v>0.9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400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400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195</v>
          </cell>
          <cell r="I483">
            <v>1.2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195</v>
          </cell>
          <cell r="N483">
            <v>1.2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377</v>
          </cell>
          <cell r="I484">
            <v>1.2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377</v>
          </cell>
          <cell r="N484">
            <v>1.2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277</v>
          </cell>
          <cell r="I485">
            <v>0.8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277</v>
          </cell>
          <cell r="N485">
            <v>0.8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451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451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351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351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2090</v>
          </cell>
          <cell r="I488">
            <v>0.6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2090</v>
          </cell>
          <cell r="N488">
            <v>0.6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510</v>
          </cell>
          <cell r="I489">
            <v>1.4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510</v>
          </cell>
          <cell r="N489">
            <v>1.4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363</v>
          </cell>
          <cell r="I490">
            <v>1.2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363</v>
          </cell>
          <cell r="N490">
            <v>1.2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595</v>
          </cell>
          <cell r="I491">
            <v>1.1000000000000001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595</v>
          </cell>
          <cell r="N491">
            <v>1.1000000000000001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634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634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395</v>
          </cell>
          <cell r="I493">
            <v>1.1000000000000001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395</v>
          </cell>
          <cell r="N493">
            <v>1.1000000000000001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513</v>
          </cell>
          <cell r="I494">
            <v>1.4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513</v>
          </cell>
          <cell r="N494">
            <v>1.4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199</v>
          </cell>
          <cell r="I495">
            <v>1.1000000000000001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199</v>
          </cell>
          <cell r="N495">
            <v>1.1000000000000001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472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472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619</v>
          </cell>
          <cell r="I497">
            <v>0.7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619</v>
          </cell>
          <cell r="N497">
            <v>0.7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954</v>
          </cell>
          <cell r="I498">
            <v>0.8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954</v>
          </cell>
          <cell r="N498">
            <v>0.8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444</v>
          </cell>
          <cell r="I499">
            <v>0.9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444</v>
          </cell>
          <cell r="N499">
            <v>0.9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847</v>
          </cell>
          <cell r="I500">
            <v>1.5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847</v>
          </cell>
          <cell r="N500">
            <v>1.5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407</v>
          </cell>
          <cell r="I501">
            <v>1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407</v>
          </cell>
          <cell r="N501">
            <v>1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199</v>
          </cell>
          <cell r="I502">
            <v>1.1000000000000001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199</v>
          </cell>
          <cell r="N502">
            <v>1.1000000000000001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848</v>
          </cell>
          <cell r="I503">
            <v>0.5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848</v>
          </cell>
          <cell r="N503">
            <v>0.5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619</v>
          </cell>
          <cell r="I504">
            <v>0.7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619</v>
          </cell>
          <cell r="N504">
            <v>0.7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275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275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970</v>
          </cell>
          <cell r="I506">
            <v>0.8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970</v>
          </cell>
          <cell r="N506">
            <v>0.8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1225</v>
          </cell>
          <cell r="I507">
            <v>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1225</v>
          </cell>
          <cell r="N507">
            <v>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769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769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1930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1930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286</v>
          </cell>
          <cell r="I510">
            <v>0.8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286</v>
          </cell>
          <cell r="N510">
            <v>0.8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480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480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667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667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337</v>
          </cell>
          <cell r="I513">
            <v>5.9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337</v>
          </cell>
          <cell r="N513">
            <v>5.9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433</v>
          </cell>
          <cell r="I514">
            <v>6.9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433</v>
          </cell>
          <cell r="N514">
            <v>6.9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168</v>
          </cell>
          <cell r="I515">
            <v>5.9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168</v>
          </cell>
          <cell r="N515">
            <v>5.9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149</v>
          </cell>
          <cell r="I516">
            <v>6.7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149</v>
          </cell>
          <cell r="N516">
            <v>6.7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446</v>
          </cell>
          <cell r="I517">
            <v>7.6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446</v>
          </cell>
          <cell r="N517">
            <v>7.6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176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176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268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268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439</v>
          </cell>
          <cell r="I520">
            <v>6.8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439</v>
          </cell>
          <cell r="N520">
            <v>6.8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394</v>
          </cell>
          <cell r="I521">
            <v>7.6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394</v>
          </cell>
          <cell r="N521">
            <v>7.6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179</v>
          </cell>
          <cell r="I522">
            <v>4.5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179</v>
          </cell>
          <cell r="N522">
            <v>4.5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257</v>
          </cell>
          <cell r="I523">
            <v>5.8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257</v>
          </cell>
          <cell r="N523">
            <v>5.8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324</v>
          </cell>
          <cell r="I524">
            <v>4.5999999999999996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324</v>
          </cell>
          <cell r="N524">
            <v>4.5999999999999996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337</v>
          </cell>
          <cell r="I525">
            <v>5.9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337</v>
          </cell>
          <cell r="N525">
            <v>5.9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408</v>
          </cell>
          <cell r="I526">
            <v>6.4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408</v>
          </cell>
          <cell r="N526">
            <v>6.4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428</v>
          </cell>
          <cell r="I527">
            <v>6.1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428</v>
          </cell>
          <cell r="N527">
            <v>6.1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508</v>
          </cell>
          <cell r="I528">
            <v>5.0999999999999996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508</v>
          </cell>
          <cell r="N528">
            <v>5.0999999999999996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398</v>
          </cell>
          <cell r="I529">
            <v>4.4000000000000004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398</v>
          </cell>
          <cell r="N529">
            <v>4.4000000000000004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357</v>
          </cell>
          <cell r="I530">
            <v>4.9000000000000004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357</v>
          </cell>
          <cell r="N530">
            <v>4.9000000000000004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533</v>
          </cell>
          <cell r="I531">
            <v>5.6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533</v>
          </cell>
          <cell r="N531">
            <v>5.6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507</v>
          </cell>
          <cell r="I532">
            <v>5.9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507</v>
          </cell>
          <cell r="N532">
            <v>5.9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624</v>
          </cell>
          <cell r="I533">
            <v>4.8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624</v>
          </cell>
          <cell r="N533">
            <v>4.8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555</v>
          </cell>
          <cell r="I534">
            <v>5.4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555</v>
          </cell>
          <cell r="N534">
            <v>5.4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507</v>
          </cell>
          <cell r="I535">
            <v>5.9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507</v>
          </cell>
          <cell r="N535">
            <v>5.9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507</v>
          </cell>
          <cell r="I536">
            <v>5.0999999999999996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507</v>
          </cell>
          <cell r="N536">
            <v>5.0999999999999996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573</v>
          </cell>
          <cell r="I537">
            <v>4.5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573</v>
          </cell>
          <cell r="N537">
            <v>4.5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532</v>
          </cell>
          <cell r="I538">
            <v>4.9000000000000004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532</v>
          </cell>
          <cell r="N538">
            <v>4.9000000000000004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385</v>
          </cell>
          <cell r="I539">
            <v>3.6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385</v>
          </cell>
          <cell r="N539">
            <v>3.6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316</v>
          </cell>
          <cell r="I540">
            <v>4.4000000000000004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316</v>
          </cell>
          <cell r="N540">
            <v>4.4000000000000004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480</v>
          </cell>
          <cell r="I541">
            <v>6.3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480</v>
          </cell>
          <cell r="N541">
            <v>6.3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540</v>
          </cell>
          <cell r="I542">
            <v>6.3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540</v>
          </cell>
          <cell r="N542">
            <v>6.3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608</v>
          </cell>
          <cell r="I543">
            <v>8.1999999999999993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608</v>
          </cell>
          <cell r="N543">
            <v>8.1999999999999993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441</v>
          </cell>
          <cell r="I544">
            <v>11.3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441</v>
          </cell>
          <cell r="N544">
            <v>11.3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278</v>
          </cell>
          <cell r="I545">
            <v>3.6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278</v>
          </cell>
          <cell r="N545">
            <v>3.6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292</v>
          </cell>
          <cell r="I546">
            <v>6.9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292</v>
          </cell>
          <cell r="N546">
            <v>6.9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578</v>
          </cell>
          <cell r="I547">
            <v>6.9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578</v>
          </cell>
          <cell r="N547">
            <v>6.9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452</v>
          </cell>
          <cell r="I548">
            <v>6.6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452</v>
          </cell>
          <cell r="N548">
            <v>6.6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173</v>
          </cell>
          <cell r="I549">
            <v>5.8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173</v>
          </cell>
          <cell r="N549">
            <v>5.8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438</v>
          </cell>
          <cell r="I550">
            <v>7.8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438</v>
          </cell>
          <cell r="N550">
            <v>7.8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308</v>
          </cell>
          <cell r="I551">
            <v>6.5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308</v>
          </cell>
          <cell r="N551">
            <v>6.5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681</v>
          </cell>
          <cell r="I552">
            <v>4.4000000000000004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681</v>
          </cell>
          <cell r="N552">
            <v>4.4000000000000004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176</v>
          </cell>
          <cell r="I553">
            <v>5.7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176</v>
          </cell>
          <cell r="N553">
            <v>5.7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314</v>
          </cell>
          <cell r="I554">
            <v>4.8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314</v>
          </cell>
          <cell r="N554">
            <v>4.8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400</v>
          </cell>
          <cell r="I555">
            <v>6.5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400</v>
          </cell>
          <cell r="N555">
            <v>6.5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361</v>
          </cell>
          <cell r="I556">
            <v>4.8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361</v>
          </cell>
          <cell r="N556">
            <v>4.8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573</v>
          </cell>
          <cell r="I557">
            <v>5.2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573</v>
          </cell>
          <cell r="N557">
            <v>5.2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641</v>
          </cell>
          <cell r="I558">
            <v>4.7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641</v>
          </cell>
          <cell r="N558">
            <v>4.7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543</v>
          </cell>
          <cell r="I559">
            <v>4.8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543</v>
          </cell>
          <cell r="N559">
            <v>4.8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322</v>
          </cell>
          <cell r="I560">
            <v>4.3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322</v>
          </cell>
          <cell r="N560">
            <v>4.3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563</v>
          </cell>
          <cell r="I561">
            <v>6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563</v>
          </cell>
          <cell r="N561">
            <v>6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633</v>
          </cell>
          <cell r="I562">
            <v>7.9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633</v>
          </cell>
          <cell r="N562">
            <v>7.9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417</v>
          </cell>
          <cell r="I563">
            <v>7.2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417</v>
          </cell>
          <cell r="N563">
            <v>7.2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191</v>
          </cell>
          <cell r="I564">
            <v>5.2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191</v>
          </cell>
          <cell r="N564">
            <v>5.2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596</v>
          </cell>
          <cell r="I565">
            <v>6.7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596</v>
          </cell>
          <cell r="N565">
            <v>6.7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283</v>
          </cell>
          <cell r="I566">
            <v>7.1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283</v>
          </cell>
          <cell r="N566">
            <v>7.1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415</v>
          </cell>
          <cell r="I567">
            <v>6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415</v>
          </cell>
          <cell r="N567">
            <v>6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694</v>
          </cell>
          <cell r="I568">
            <v>4.3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694</v>
          </cell>
          <cell r="N568">
            <v>4.3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433</v>
          </cell>
          <cell r="I569">
            <v>6.9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433</v>
          </cell>
          <cell r="N569">
            <v>6.9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185</v>
          </cell>
          <cell r="I570">
            <v>5.4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185</v>
          </cell>
          <cell r="N570">
            <v>5.4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842</v>
          </cell>
          <cell r="I571">
            <v>5.3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842</v>
          </cell>
          <cell r="N571">
            <v>5.3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234</v>
          </cell>
          <cell r="I572">
            <v>6.4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234</v>
          </cell>
          <cell r="N572">
            <v>6.4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369</v>
          </cell>
          <cell r="I573">
            <v>4.7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369</v>
          </cell>
          <cell r="N573">
            <v>4.7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672</v>
          </cell>
          <cell r="I574">
            <v>4.5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672</v>
          </cell>
          <cell r="N574">
            <v>4.5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560</v>
          </cell>
          <cell r="I575">
            <v>4.5999999999999996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560</v>
          </cell>
          <cell r="N575">
            <v>4.5999999999999996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354</v>
          </cell>
          <cell r="I576">
            <v>4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354</v>
          </cell>
          <cell r="N576">
            <v>4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774</v>
          </cell>
          <cell r="I577">
            <v>6.5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774</v>
          </cell>
          <cell r="N577">
            <v>6.5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295</v>
          </cell>
          <cell r="I578">
            <v>6.8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295</v>
          </cell>
          <cell r="N578">
            <v>6.8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630</v>
          </cell>
          <cell r="I579">
            <v>6.3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630</v>
          </cell>
          <cell r="N579">
            <v>6.3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429</v>
          </cell>
          <cell r="I580">
            <v>7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429</v>
          </cell>
          <cell r="N580">
            <v>7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478</v>
          </cell>
          <cell r="I581">
            <v>7.1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478</v>
          </cell>
          <cell r="N581">
            <v>7.1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537</v>
          </cell>
          <cell r="I582">
            <v>6.5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537</v>
          </cell>
          <cell r="N582">
            <v>6.5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288</v>
          </cell>
          <cell r="I583">
            <v>6.9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288</v>
          </cell>
          <cell r="N583">
            <v>6.9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693</v>
          </cell>
          <cell r="I584">
            <v>6.5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693</v>
          </cell>
          <cell r="N584">
            <v>6.5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625</v>
          </cell>
          <cell r="I585">
            <v>7.2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625</v>
          </cell>
          <cell r="N585">
            <v>7.2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446</v>
          </cell>
          <cell r="I586">
            <v>6.7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446</v>
          </cell>
          <cell r="N586">
            <v>6.7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453</v>
          </cell>
          <cell r="I587">
            <v>5.7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453</v>
          </cell>
          <cell r="N587">
            <v>5.7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620</v>
          </cell>
          <cell r="I588">
            <v>4.8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620</v>
          </cell>
          <cell r="N588">
            <v>4.8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573</v>
          </cell>
          <cell r="I589">
            <v>4.5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573</v>
          </cell>
          <cell r="N589">
            <v>4.5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424</v>
          </cell>
          <cell r="I590">
            <v>3.3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424</v>
          </cell>
          <cell r="N590">
            <v>3.3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701</v>
          </cell>
          <cell r="I591">
            <v>7.1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701</v>
          </cell>
          <cell r="N591">
            <v>7.1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187</v>
          </cell>
          <cell r="I592">
            <v>5.4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187</v>
          </cell>
          <cell r="N592">
            <v>5.4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638</v>
          </cell>
          <cell r="I593">
            <v>6.3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638</v>
          </cell>
          <cell r="N593">
            <v>6.3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421</v>
          </cell>
          <cell r="I594">
            <v>7.1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421</v>
          </cell>
          <cell r="N594">
            <v>7.1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483</v>
          </cell>
          <cell r="I595">
            <v>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483</v>
          </cell>
          <cell r="N595">
            <v>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282</v>
          </cell>
          <cell r="I596">
            <v>7.1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282</v>
          </cell>
          <cell r="N596">
            <v>7.1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434</v>
          </cell>
          <cell r="I597">
            <v>6.9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434</v>
          </cell>
          <cell r="N597">
            <v>6.9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518</v>
          </cell>
          <cell r="I598">
            <v>6.6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518</v>
          </cell>
          <cell r="N598">
            <v>6.6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181</v>
          </cell>
          <cell r="I599">
            <v>5.5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181</v>
          </cell>
          <cell r="N599">
            <v>5.5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900</v>
          </cell>
          <cell r="I600">
            <v>5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900</v>
          </cell>
          <cell r="N600">
            <v>5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453</v>
          </cell>
          <cell r="I601">
            <v>5.7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453</v>
          </cell>
          <cell r="N601">
            <v>5.7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631</v>
          </cell>
          <cell r="I602">
            <v>4.8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631</v>
          </cell>
          <cell r="N602">
            <v>4.8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322</v>
          </cell>
          <cell r="I603">
            <v>8.1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322</v>
          </cell>
          <cell r="N603">
            <v>8.1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424</v>
          </cell>
          <cell r="I604">
            <v>3.3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424</v>
          </cell>
          <cell r="N604">
            <v>3.3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810</v>
          </cell>
          <cell r="I605">
            <v>6.2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810</v>
          </cell>
          <cell r="N605">
            <v>6.2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616</v>
          </cell>
          <cell r="I606">
            <v>6.5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616</v>
          </cell>
          <cell r="N606">
            <v>6.5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411</v>
          </cell>
          <cell r="I607">
            <v>7.3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411</v>
          </cell>
          <cell r="N607">
            <v>7.3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525</v>
          </cell>
          <cell r="I608">
            <v>6.5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525</v>
          </cell>
          <cell r="N608">
            <v>6.5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305</v>
          </cell>
          <cell r="I609">
            <v>6.6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305</v>
          </cell>
          <cell r="N609">
            <v>6.6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735</v>
          </cell>
          <cell r="I610">
            <v>4.0999999999999996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735</v>
          </cell>
          <cell r="N610">
            <v>4.0999999999999996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425</v>
          </cell>
          <cell r="I611">
            <v>7.1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425</v>
          </cell>
          <cell r="N611">
            <v>7.1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239</v>
          </cell>
          <cell r="I612">
            <v>6.3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239</v>
          </cell>
          <cell r="N612">
            <v>6.3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415</v>
          </cell>
          <cell r="I613">
            <v>6.3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415</v>
          </cell>
          <cell r="N613">
            <v>6.3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281</v>
          </cell>
          <cell r="I614">
            <v>6.2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281</v>
          </cell>
          <cell r="N614">
            <v>6.2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664</v>
          </cell>
          <cell r="I615">
            <v>4.5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664</v>
          </cell>
          <cell r="N615">
            <v>4.5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537</v>
          </cell>
          <cell r="I616">
            <v>4.8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537</v>
          </cell>
          <cell r="N616">
            <v>4.8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527</v>
          </cell>
          <cell r="I617">
            <v>5.7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527</v>
          </cell>
          <cell r="N617">
            <v>5.7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710</v>
          </cell>
          <cell r="I618">
            <v>7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710</v>
          </cell>
          <cell r="N618">
            <v>7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452</v>
          </cell>
          <cell r="I619">
            <v>3.3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452</v>
          </cell>
          <cell r="N619">
            <v>3.3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397</v>
          </cell>
          <cell r="I620">
            <v>2.5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397</v>
          </cell>
          <cell r="N620">
            <v>2.5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258</v>
          </cell>
          <cell r="I621">
            <v>1.9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258</v>
          </cell>
          <cell r="N621">
            <v>1.9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368</v>
          </cell>
          <cell r="I622">
            <v>1.4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368</v>
          </cell>
          <cell r="N622">
            <v>1.4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559</v>
          </cell>
          <cell r="I623">
            <v>2.1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559</v>
          </cell>
          <cell r="N623">
            <v>2.1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503</v>
          </cell>
          <cell r="I624">
            <v>2.4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503</v>
          </cell>
          <cell r="N624">
            <v>2.4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473</v>
          </cell>
          <cell r="I625">
            <v>2.1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473</v>
          </cell>
          <cell r="N625">
            <v>2.1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528</v>
          </cell>
          <cell r="I626">
            <v>1.9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528</v>
          </cell>
          <cell r="N626">
            <v>1.9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296</v>
          </cell>
          <cell r="I627">
            <v>0.5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296</v>
          </cell>
          <cell r="N627">
            <v>0.5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368</v>
          </cell>
          <cell r="I628">
            <v>4.0999999999999996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368</v>
          </cell>
          <cell r="N628">
            <v>4.0999999999999996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380</v>
          </cell>
          <cell r="I629">
            <v>2.6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380</v>
          </cell>
          <cell r="N629">
            <v>2.6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243</v>
          </cell>
          <cell r="I630">
            <v>2.1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243</v>
          </cell>
          <cell r="N630">
            <v>2.1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476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476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625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625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618</v>
          </cell>
          <cell r="I633">
            <v>1.9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618</v>
          </cell>
          <cell r="N633">
            <v>1.9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438</v>
          </cell>
          <cell r="I634">
            <v>2.7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438</v>
          </cell>
          <cell r="N634">
            <v>2.7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409</v>
          </cell>
          <cell r="I635">
            <v>2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409</v>
          </cell>
          <cell r="N635">
            <v>2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163</v>
          </cell>
          <cell r="I636">
            <v>1.8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163</v>
          </cell>
          <cell r="N636">
            <v>1.8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250</v>
          </cell>
          <cell r="I637">
            <v>1.2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250</v>
          </cell>
          <cell r="N637">
            <v>1.2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175</v>
          </cell>
          <cell r="I638">
            <v>4.5999999999999996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175</v>
          </cell>
          <cell r="N638">
            <v>4.5999999999999996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517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517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712</v>
          </cell>
          <cell r="I640">
            <v>1.7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712</v>
          </cell>
          <cell r="N640">
            <v>1.7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882</v>
          </cell>
          <cell r="I641">
            <v>1.4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882</v>
          </cell>
          <cell r="N641">
            <v>1.4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591</v>
          </cell>
          <cell r="I642">
            <v>1.7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591</v>
          </cell>
          <cell r="N642">
            <v>1.7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841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841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754</v>
          </cell>
          <cell r="I644">
            <v>2.7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754</v>
          </cell>
          <cell r="N644">
            <v>2.7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424</v>
          </cell>
          <cell r="I645">
            <v>2.4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424</v>
          </cell>
          <cell r="N645">
            <v>2.4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269</v>
          </cell>
          <cell r="I646">
            <v>1.9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269</v>
          </cell>
          <cell r="N646">
            <v>1.9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491</v>
          </cell>
          <cell r="I647">
            <v>2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491</v>
          </cell>
          <cell r="N647">
            <v>2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631</v>
          </cell>
          <cell r="I648">
            <v>2.4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631</v>
          </cell>
          <cell r="N648">
            <v>2.4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131</v>
          </cell>
          <cell r="I649">
            <v>1.1000000000000001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131</v>
          </cell>
          <cell r="N649">
            <v>1.1000000000000001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452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452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280</v>
          </cell>
          <cell r="I651">
            <v>1.8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280</v>
          </cell>
          <cell r="N651">
            <v>1.8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364</v>
          </cell>
          <cell r="I652">
            <v>4.0999999999999996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364</v>
          </cell>
          <cell r="N652">
            <v>4.0999999999999996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407</v>
          </cell>
          <cell r="I653">
            <v>2.5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407</v>
          </cell>
          <cell r="N653">
            <v>2.5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512</v>
          </cell>
          <cell r="I654">
            <v>1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512</v>
          </cell>
          <cell r="N654">
            <v>1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166</v>
          </cell>
          <cell r="I655">
            <v>1.8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166</v>
          </cell>
          <cell r="N655">
            <v>1.8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228</v>
          </cell>
          <cell r="I656">
            <v>1.3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228</v>
          </cell>
          <cell r="N656">
            <v>1.3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270</v>
          </cell>
          <cell r="I657">
            <v>1.1000000000000001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270</v>
          </cell>
          <cell r="N657">
            <v>1.1000000000000001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162</v>
          </cell>
          <cell r="I658">
            <v>1.2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162</v>
          </cell>
          <cell r="N658">
            <v>1.2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754</v>
          </cell>
          <cell r="I659">
            <v>1.6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754</v>
          </cell>
          <cell r="N659">
            <v>1.6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855</v>
          </cell>
          <cell r="I660">
            <v>2.2999999999999998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855</v>
          </cell>
          <cell r="N660">
            <v>2.2999999999999998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1394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1394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530</v>
          </cell>
          <cell r="I662">
            <v>1.9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530</v>
          </cell>
          <cell r="N662">
            <v>1.9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432</v>
          </cell>
          <cell r="I663">
            <v>2.2999999999999998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432</v>
          </cell>
          <cell r="N663">
            <v>2.2999999999999998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233</v>
          </cell>
          <cell r="I664">
            <v>2.1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233</v>
          </cell>
          <cell r="N664">
            <v>2.1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131</v>
          </cell>
          <cell r="I665">
            <v>1.1000000000000001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131</v>
          </cell>
          <cell r="N665">
            <v>1.1000000000000001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403</v>
          </cell>
          <cell r="I666">
            <v>2.5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403</v>
          </cell>
          <cell r="N666">
            <v>2.5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421</v>
          </cell>
          <cell r="I667">
            <v>2.4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421</v>
          </cell>
          <cell r="N667">
            <v>2.4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669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669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166</v>
          </cell>
          <cell r="I669">
            <v>1.8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166</v>
          </cell>
          <cell r="N669">
            <v>1.8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228</v>
          </cell>
          <cell r="I670">
            <v>1.3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228</v>
          </cell>
          <cell r="N670">
            <v>1.3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619</v>
          </cell>
          <cell r="I671">
            <v>1.6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619</v>
          </cell>
          <cell r="N671">
            <v>1.6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160</v>
          </cell>
          <cell r="I672">
            <v>1.2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160</v>
          </cell>
          <cell r="N672">
            <v>1.2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890</v>
          </cell>
          <cell r="I673">
            <v>2.2000000000000002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890</v>
          </cell>
          <cell r="N673">
            <v>2.2000000000000002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399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399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273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273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513</v>
          </cell>
          <cell r="I676">
            <v>1.9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513</v>
          </cell>
          <cell r="N676">
            <v>1.9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525</v>
          </cell>
          <cell r="I677">
            <v>2.9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525</v>
          </cell>
          <cell r="N677">
            <v>2.9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126</v>
          </cell>
          <cell r="I678">
            <v>1.2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126</v>
          </cell>
          <cell r="N678">
            <v>1.2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451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451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366</v>
          </cell>
          <cell r="I680">
            <v>2.7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366</v>
          </cell>
          <cell r="N680">
            <v>2.7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159</v>
          </cell>
          <cell r="I681">
            <v>1.9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159</v>
          </cell>
          <cell r="N681">
            <v>1.9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220</v>
          </cell>
          <cell r="I682">
            <v>1.4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220</v>
          </cell>
          <cell r="N682">
            <v>1.4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280</v>
          </cell>
          <cell r="I683">
            <v>1.1000000000000001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280</v>
          </cell>
          <cell r="N683">
            <v>1.1000000000000001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165</v>
          </cell>
          <cell r="I684">
            <v>1.2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165</v>
          </cell>
          <cell r="N684">
            <v>1.2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830</v>
          </cell>
          <cell r="I685">
            <v>2.4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830</v>
          </cell>
          <cell r="N685">
            <v>2.4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391</v>
          </cell>
          <cell r="I686">
            <v>2.6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391</v>
          </cell>
          <cell r="N686">
            <v>2.6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267</v>
          </cell>
          <cell r="I687">
            <v>1.9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267</v>
          </cell>
          <cell r="N687">
            <v>1.9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521</v>
          </cell>
          <cell r="I688">
            <v>1.9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521</v>
          </cell>
          <cell r="N688">
            <v>1.9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492</v>
          </cell>
          <cell r="I689">
            <v>2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492</v>
          </cell>
          <cell r="N689">
            <v>2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536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536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127</v>
          </cell>
          <cell r="I691">
            <v>1.2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127</v>
          </cell>
          <cell r="N691">
            <v>1.2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441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441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230</v>
          </cell>
          <cell r="I693">
            <v>2.2000000000000002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230</v>
          </cell>
          <cell r="N693">
            <v>2.2000000000000002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442</v>
          </cell>
          <cell r="I694">
            <v>1.8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442</v>
          </cell>
          <cell r="N694">
            <v>1.8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222</v>
          </cell>
          <cell r="I695">
            <v>1.4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222</v>
          </cell>
          <cell r="N695">
            <v>1.4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282</v>
          </cell>
          <cell r="I696">
            <v>1.1000000000000001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282</v>
          </cell>
          <cell r="N696">
            <v>1.1000000000000001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173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173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675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675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984</v>
          </cell>
          <cell r="I699">
            <v>2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984</v>
          </cell>
          <cell r="N699">
            <v>2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420</v>
          </cell>
          <cell r="I700">
            <v>2.4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420</v>
          </cell>
          <cell r="N700">
            <v>2.4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532</v>
          </cell>
          <cell r="I701">
            <v>1.9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532</v>
          </cell>
          <cell r="N701">
            <v>1.9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682</v>
          </cell>
          <cell r="I702">
            <v>2.2000000000000002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682</v>
          </cell>
          <cell r="N702">
            <v>2.2000000000000002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129</v>
          </cell>
          <cell r="I703">
            <v>1.2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129</v>
          </cell>
          <cell r="N703">
            <v>1.2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441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441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278</v>
          </cell>
          <cell r="I705">
            <v>1.8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278</v>
          </cell>
          <cell r="N705">
            <v>1.8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678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678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163</v>
          </cell>
          <cell r="I707">
            <v>1.8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163</v>
          </cell>
          <cell r="N707">
            <v>1.8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224</v>
          </cell>
          <cell r="I708">
            <v>1.3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224</v>
          </cell>
          <cell r="N708">
            <v>1.3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765</v>
          </cell>
          <cell r="I709">
            <v>1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765</v>
          </cell>
          <cell r="N709">
            <v>1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287</v>
          </cell>
          <cell r="I710">
            <v>1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287</v>
          </cell>
          <cell r="N710">
            <v>1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964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964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852</v>
          </cell>
          <cell r="I712">
            <v>0.2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852</v>
          </cell>
          <cell r="N712">
            <v>0.2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781</v>
          </cell>
          <cell r="I713">
            <v>0.4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781</v>
          </cell>
          <cell r="N713">
            <v>0.4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1287</v>
          </cell>
          <cell r="I714">
            <v>0.3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1287</v>
          </cell>
          <cell r="N714">
            <v>0.3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952</v>
          </cell>
          <cell r="I715">
            <v>0.2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952</v>
          </cell>
          <cell r="N715">
            <v>0.2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580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580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1136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1136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1429</v>
          </cell>
          <cell r="I718">
            <v>0.2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1429</v>
          </cell>
          <cell r="N718">
            <v>0.2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1053</v>
          </cell>
          <cell r="I719">
            <v>0.3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1053</v>
          </cell>
          <cell r="N719">
            <v>0.3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684</v>
          </cell>
          <cell r="I720">
            <v>0.3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684</v>
          </cell>
          <cell r="N720">
            <v>0.3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608</v>
          </cell>
          <cell r="I721">
            <v>0.6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608</v>
          </cell>
          <cell r="N721">
            <v>0.6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593</v>
          </cell>
          <cell r="I722">
            <v>0.6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593</v>
          </cell>
          <cell r="N722">
            <v>0.6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889</v>
          </cell>
          <cell r="I723">
            <v>0.4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889</v>
          </cell>
          <cell r="N723">
            <v>0.4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508</v>
          </cell>
          <cell r="I724">
            <v>0.2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508</v>
          </cell>
          <cell r="N724">
            <v>0.2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833</v>
          </cell>
          <cell r="I725">
            <v>0.4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833</v>
          </cell>
          <cell r="N725">
            <v>0.4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1411</v>
          </cell>
          <cell r="I726">
            <v>0.2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1411</v>
          </cell>
          <cell r="N726">
            <v>0.2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909</v>
          </cell>
          <cell r="I727">
            <v>0.2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909</v>
          </cell>
          <cell r="N727">
            <v>0.2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1429</v>
          </cell>
          <cell r="I728">
            <v>0.2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1429</v>
          </cell>
          <cell r="N728">
            <v>0.2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1053</v>
          </cell>
          <cell r="I729">
            <v>0.3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1053</v>
          </cell>
          <cell r="N729">
            <v>0.3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635</v>
          </cell>
          <cell r="I730">
            <v>0.3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635</v>
          </cell>
          <cell r="N730">
            <v>0.3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889</v>
          </cell>
          <cell r="I731">
            <v>0.7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889</v>
          </cell>
          <cell r="N731">
            <v>0.7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842</v>
          </cell>
          <cell r="I732">
            <v>0.7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842</v>
          </cell>
          <cell r="N732">
            <v>0.7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551</v>
          </cell>
          <cell r="I733">
            <v>0.3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551</v>
          </cell>
          <cell r="N733">
            <v>0.3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1017</v>
          </cell>
          <cell r="I734">
            <v>0.3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1017</v>
          </cell>
          <cell r="N734">
            <v>0.3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721</v>
          </cell>
          <cell r="I735">
            <v>0.2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721</v>
          </cell>
          <cell r="N735">
            <v>0.2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1027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1027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960</v>
          </cell>
          <cell r="I737">
            <v>0.2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960</v>
          </cell>
          <cell r="N737">
            <v>0.2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718</v>
          </cell>
          <cell r="I738">
            <v>0.5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718</v>
          </cell>
          <cell r="N738">
            <v>0.5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1167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1167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841</v>
          </cell>
          <cell r="I740">
            <v>0.4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841</v>
          </cell>
          <cell r="N740">
            <v>0.4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875</v>
          </cell>
          <cell r="I741">
            <v>0.4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875</v>
          </cell>
          <cell r="N741">
            <v>0.4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521</v>
          </cell>
          <cell r="I742">
            <v>0.3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521</v>
          </cell>
          <cell r="N742">
            <v>0.3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757</v>
          </cell>
          <cell r="I743">
            <v>0.2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757</v>
          </cell>
          <cell r="N743">
            <v>0.2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757</v>
          </cell>
          <cell r="I744">
            <v>0.2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757</v>
          </cell>
          <cell r="N744">
            <v>0.2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665</v>
          </cell>
          <cell r="I745">
            <v>0.2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665</v>
          </cell>
          <cell r="N745">
            <v>0.2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637</v>
          </cell>
          <cell r="I746">
            <v>0.3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637</v>
          </cell>
          <cell r="N746">
            <v>0.3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851</v>
          </cell>
          <cell r="I747">
            <v>0.4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851</v>
          </cell>
          <cell r="N747">
            <v>0.4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816</v>
          </cell>
          <cell r="I748">
            <v>0.4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816</v>
          </cell>
          <cell r="N748">
            <v>0.4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784</v>
          </cell>
          <cell r="I749">
            <v>0.4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784</v>
          </cell>
          <cell r="N749">
            <v>0.4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292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292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815</v>
          </cell>
          <cell r="I751">
            <v>0.2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815</v>
          </cell>
          <cell r="N751">
            <v>0.2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721</v>
          </cell>
          <cell r="I752">
            <v>0.2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721</v>
          </cell>
          <cell r="N752">
            <v>0.2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1739</v>
          </cell>
          <cell r="I753">
            <v>0.2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1739</v>
          </cell>
          <cell r="N753">
            <v>0.2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606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606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750</v>
          </cell>
          <cell r="I755">
            <v>0.4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750</v>
          </cell>
          <cell r="N755">
            <v>0.4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1053</v>
          </cell>
          <cell r="I756">
            <v>0.3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1053</v>
          </cell>
          <cell r="N756">
            <v>0.3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721</v>
          </cell>
          <cell r="I757">
            <v>0.3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721</v>
          </cell>
          <cell r="N757">
            <v>0.3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721</v>
          </cell>
          <cell r="I758">
            <v>0.2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721</v>
          </cell>
          <cell r="N758">
            <v>0.2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1429</v>
          </cell>
          <cell r="I759">
            <v>0.2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1429</v>
          </cell>
          <cell r="N759">
            <v>0.2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769</v>
          </cell>
          <cell r="I760">
            <v>0.4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769</v>
          </cell>
          <cell r="N760">
            <v>0.4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452</v>
          </cell>
          <cell r="I761">
            <v>0.4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452</v>
          </cell>
          <cell r="N761">
            <v>0.4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657</v>
          </cell>
          <cell r="I762">
            <v>0.5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657</v>
          </cell>
          <cell r="N762">
            <v>0.5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708</v>
          </cell>
          <cell r="I763">
            <v>0.4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708</v>
          </cell>
          <cell r="N763">
            <v>0.4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1250</v>
          </cell>
          <cell r="I764">
            <v>0.3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1250</v>
          </cell>
          <cell r="N764">
            <v>0.3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1538</v>
          </cell>
          <cell r="I765">
            <v>0.2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1538</v>
          </cell>
          <cell r="N765">
            <v>0.2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1111</v>
          </cell>
          <cell r="I766">
            <v>0.3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1111</v>
          </cell>
          <cell r="N766">
            <v>0.3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721</v>
          </cell>
          <cell r="I767">
            <v>0.3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721</v>
          </cell>
          <cell r="N767">
            <v>0.3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640</v>
          </cell>
          <cell r="I768">
            <v>0.6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640</v>
          </cell>
          <cell r="N768">
            <v>0.6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1411</v>
          </cell>
          <cell r="I769">
            <v>0.2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1411</v>
          </cell>
          <cell r="N769">
            <v>0.2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1172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1172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1111</v>
          </cell>
          <cell r="I771">
            <v>0.3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1111</v>
          </cell>
          <cell r="N771">
            <v>0.3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684</v>
          </cell>
          <cell r="I772">
            <v>0.3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684</v>
          </cell>
          <cell r="N772">
            <v>0.3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1042</v>
          </cell>
          <cell r="I773">
            <v>0.3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1042</v>
          </cell>
          <cell r="N773">
            <v>0.3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995</v>
          </cell>
          <cell r="I774">
            <v>0.2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995</v>
          </cell>
          <cell r="N774">
            <v>0.2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741</v>
          </cell>
          <cell r="I775">
            <v>0.5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741</v>
          </cell>
          <cell r="N775">
            <v>0.5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1197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1197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536</v>
          </cell>
          <cell r="I777">
            <v>0.3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536</v>
          </cell>
          <cell r="N777">
            <v>0.3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667</v>
          </cell>
          <cell r="I778">
            <v>0.3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667</v>
          </cell>
          <cell r="N778">
            <v>0.3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889</v>
          </cell>
          <cell r="I779">
            <v>0.3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889</v>
          </cell>
          <cell r="N779">
            <v>0.3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851</v>
          </cell>
          <cell r="I780">
            <v>0.4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851</v>
          </cell>
          <cell r="N780">
            <v>0.4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800</v>
          </cell>
          <cell r="I781">
            <v>0.4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800</v>
          </cell>
          <cell r="N781">
            <v>0.4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1212</v>
          </cell>
          <cell r="I782">
            <v>0.2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1212</v>
          </cell>
          <cell r="N782">
            <v>0.2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635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635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1081</v>
          </cell>
          <cell r="I784">
            <v>0.3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1081</v>
          </cell>
          <cell r="N784">
            <v>0.3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741</v>
          </cell>
          <cell r="I785">
            <v>0.3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741</v>
          </cell>
          <cell r="N785">
            <v>0.3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658</v>
          </cell>
          <cell r="I786">
            <v>0.5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658</v>
          </cell>
          <cell r="N786">
            <v>0.5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800</v>
          </cell>
          <cell r="I787">
            <v>0.4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800</v>
          </cell>
          <cell r="N787">
            <v>0.4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468</v>
          </cell>
          <cell r="I788">
            <v>0.4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468</v>
          </cell>
          <cell r="N788">
            <v>0.4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677</v>
          </cell>
          <cell r="I789">
            <v>0.5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677</v>
          </cell>
          <cell r="N789">
            <v>0.5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1143</v>
          </cell>
          <cell r="I790">
            <v>0.3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1143</v>
          </cell>
          <cell r="N790">
            <v>0.3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741</v>
          </cell>
          <cell r="I791">
            <v>0.3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741</v>
          </cell>
          <cell r="N791">
            <v>0.3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658</v>
          </cell>
          <cell r="I792">
            <v>0.5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658</v>
          </cell>
          <cell r="N792">
            <v>0.5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923</v>
          </cell>
          <cell r="I793">
            <v>0.4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923</v>
          </cell>
          <cell r="N793">
            <v>0.4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833</v>
          </cell>
          <cell r="I794">
            <v>0.4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833</v>
          </cell>
          <cell r="N794">
            <v>0.4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1538</v>
          </cell>
          <cell r="I795">
            <v>0.2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1538</v>
          </cell>
          <cell r="N795">
            <v>0.2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1143</v>
          </cell>
          <cell r="I796">
            <v>0.3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1143</v>
          </cell>
          <cell r="N796">
            <v>0.3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702</v>
          </cell>
          <cell r="I797">
            <v>0.3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702</v>
          </cell>
          <cell r="N797">
            <v>0.3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1042</v>
          </cell>
          <cell r="I798">
            <v>0.3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1042</v>
          </cell>
          <cell r="N798">
            <v>0.3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1034</v>
          </cell>
          <cell r="I799">
            <v>0.2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1034</v>
          </cell>
          <cell r="N799">
            <v>0.2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778</v>
          </cell>
          <cell r="I800">
            <v>0.4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778</v>
          </cell>
          <cell r="N800">
            <v>0.4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1373</v>
          </cell>
          <cell r="I801">
            <v>0.3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1373</v>
          </cell>
          <cell r="N801">
            <v>0.3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521</v>
          </cell>
          <cell r="I802">
            <v>0.3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521</v>
          </cell>
          <cell r="N802">
            <v>0.3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551</v>
          </cell>
          <cell r="I803">
            <v>0.3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551</v>
          </cell>
          <cell r="N803">
            <v>0.3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699</v>
          </cell>
          <cell r="I804">
            <v>0.3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699</v>
          </cell>
          <cell r="N804">
            <v>0.3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930</v>
          </cell>
          <cell r="I805">
            <v>0.3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930</v>
          </cell>
          <cell r="N805">
            <v>0.3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1017</v>
          </cell>
          <cell r="I806">
            <v>0.3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1017</v>
          </cell>
          <cell r="N806">
            <v>0.3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1290</v>
          </cell>
          <cell r="I807">
            <v>0.2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1290</v>
          </cell>
          <cell r="N807">
            <v>0.2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667</v>
          </cell>
          <cell r="I808">
            <v>0.3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667</v>
          </cell>
          <cell r="N808">
            <v>0.3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305</v>
          </cell>
          <cell r="I809">
            <v>0.3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305</v>
          </cell>
          <cell r="N809">
            <v>0.3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784</v>
          </cell>
          <cell r="I810">
            <v>0.3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784</v>
          </cell>
          <cell r="N810">
            <v>0.3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821</v>
          </cell>
          <cell r="I811">
            <v>0.5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821</v>
          </cell>
          <cell r="N811">
            <v>0.5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721</v>
          </cell>
          <cell r="I812">
            <v>0.2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721</v>
          </cell>
          <cell r="N812">
            <v>0.2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851</v>
          </cell>
          <cell r="I813">
            <v>0.4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851</v>
          </cell>
          <cell r="N813">
            <v>0.4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400</v>
          </cell>
          <cell r="I814">
            <v>0.8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400</v>
          </cell>
          <cell r="N814">
            <v>0.8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708</v>
          </cell>
          <cell r="I815">
            <v>0.4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708</v>
          </cell>
          <cell r="N815">
            <v>0.4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1667</v>
          </cell>
          <cell r="I816">
            <v>0.2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1667</v>
          </cell>
          <cell r="N816">
            <v>0.2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784</v>
          </cell>
          <cell r="I817">
            <v>0.3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784</v>
          </cell>
          <cell r="N817">
            <v>0.3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623</v>
          </cell>
          <cell r="I818">
            <v>0.6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623</v>
          </cell>
          <cell r="N818">
            <v>0.6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1600</v>
          </cell>
          <cell r="I819">
            <v>0.2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1600</v>
          </cell>
          <cell r="N819">
            <v>0.2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1212</v>
          </cell>
          <cell r="I820">
            <v>0.2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1212</v>
          </cell>
          <cell r="N820">
            <v>0.2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605</v>
          </cell>
          <cell r="I821">
            <v>0.2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605</v>
          </cell>
          <cell r="N821">
            <v>0.2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1034</v>
          </cell>
          <cell r="I822">
            <v>0.2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1034</v>
          </cell>
          <cell r="N822">
            <v>0.2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1197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1197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893</v>
          </cell>
          <cell r="I824">
            <v>0.2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893</v>
          </cell>
          <cell r="N824">
            <v>0.2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952</v>
          </cell>
          <cell r="I825">
            <v>0.3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952</v>
          </cell>
          <cell r="N825">
            <v>0.3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1081</v>
          </cell>
          <cell r="I826">
            <v>0.3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1081</v>
          </cell>
          <cell r="N826">
            <v>0.3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721</v>
          </cell>
          <cell r="I827">
            <v>0.2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721</v>
          </cell>
          <cell r="N827">
            <v>0.2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855</v>
          </cell>
          <cell r="I828">
            <v>0.2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855</v>
          </cell>
          <cell r="N828">
            <v>0.2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1905</v>
          </cell>
          <cell r="I829">
            <v>0.2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1905</v>
          </cell>
          <cell r="N829">
            <v>0.2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1290</v>
          </cell>
          <cell r="I830">
            <v>0.2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1290</v>
          </cell>
          <cell r="N830">
            <v>0.2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305</v>
          </cell>
          <cell r="I831">
            <v>0.3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305</v>
          </cell>
          <cell r="N831">
            <v>0.3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750</v>
          </cell>
          <cell r="I832">
            <v>0.2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750</v>
          </cell>
          <cell r="N832">
            <v>0.2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750</v>
          </cell>
          <cell r="I833">
            <v>0.2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750</v>
          </cell>
          <cell r="N833">
            <v>0.2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1538</v>
          </cell>
          <cell r="I834">
            <v>0.2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1538</v>
          </cell>
          <cell r="N834">
            <v>0.2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721</v>
          </cell>
          <cell r="I835">
            <v>0.2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721</v>
          </cell>
          <cell r="N835">
            <v>0.2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721</v>
          </cell>
          <cell r="I836">
            <v>0.2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721</v>
          </cell>
          <cell r="N836">
            <v>0.2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1538</v>
          </cell>
          <cell r="I837">
            <v>0.2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1538</v>
          </cell>
          <cell r="N837">
            <v>0.2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503</v>
          </cell>
          <cell r="I838">
            <v>0.4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503</v>
          </cell>
          <cell r="N838">
            <v>0.4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1667</v>
          </cell>
          <cell r="I839">
            <v>0.2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1667</v>
          </cell>
          <cell r="N839">
            <v>0.2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1250</v>
          </cell>
          <cell r="I840">
            <v>0.2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1250</v>
          </cell>
          <cell r="N840">
            <v>0.2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706</v>
          </cell>
          <cell r="I841">
            <v>0.5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706</v>
          </cell>
          <cell r="N841">
            <v>0.5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893</v>
          </cell>
          <cell r="I842">
            <v>0.2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893</v>
          </cell>
          <cell r="N842">
            <v>0.2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1212</v>
          </cell>
          <cell r="I843">
            <v>0.2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1212</v>
          </cell>
          <cell r="N843">
            <v>0.2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741</v>
          </cell>
          <cell r="I844">
            <v>0.3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741</v>
          </cell>
          <cell r="N844">
            <v>0.3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605</v>
          </cell>
          <cell r="I845">
            <v>0.2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605</v>
          </cell>
          <cell r="N845">
            <v>0.2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781</v>
          </cell>
          <cell r="I846">
            <v>0.2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781</v>
          </cell>
          <cell r="N846">
            <v>0.2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1034</v>
          </cell>
          <cell r="I847">
            <v>0.2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1034</v>
          </cell>
          <cell r="N847">
            <v>0.2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805</v>
          </cell>
          <cell r="I848">
            <v>0.4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805</v>
          </cell>
          <cell r="N848">
            <v>0.4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1261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1261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893</v>
          </cell>
          <cell r="I850">
            <v>0.2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893</v>
          </cell>
          <cell r="N850">
            <v>0.2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735</v>
          </cell>
          <cell r="I851">
            <v>0.3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735</v>
          </cell>
          <cell r="N851">
            <v>0.3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930</v>
          </cell>
          <cell r="I852">
            <v>0.3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930</v>
          </cell>
          <cell r="N852">
            <v>0.3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872</v>
          </cell>
          <cell r="I853">
            <v>0.3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872</v>
          </cell>
          <cell r="N853">
            <v>0.3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684</v>
          </cell>
          <cell r="I854">
            <v>0.3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684</v>
          </cell>
          <cell r="N854">
            <v>0.3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314</v>
          </cell>
          <cell r="I855">
            <v>0.3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314</v>
          </cell>
          <cell r="N855">
            <v>0.3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1600</v>
          </cell>
          <cell r="I856">
            <v>0.2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1600</v>
          </cell>
          <cell r="N856">
            <v>0.2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1176</v>
          </cell>
          <cell r="I857">
            <v>0.3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1176</v>
          </cell>
          <cell r="N857">
            <v>0.3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513</v>
          </cell>
          <cell r="I858">
            <v>0.4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513</v>
          </cell>
          <cell r="N858">
            <v>0.4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987</v>
          </cell>
          <cell r="I859">
            <v>0.2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987</v>
          </cell>
          <cell r="N859">
            <v>0.2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1250</v>
          </cell>
          <cell r="I860">
            <v>0.2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1250</v>
          </cell>
          <cell r="N860">
            <v>0.2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815</v>
          </cell>
          <cell r="I861">
            <v>0.4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815</v>
          </cell>
          <cell r="N861">
            <v>0.4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1667</v>
          </cell>
          <cell r="I862">
            <v>0.2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1667</v>
          </cell>
          <cell r="N862">
            <v>0.2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1122</v>
          </cell>
          <cell r="I863">
            <v>0.3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1122</v>
          </cell>
          <cell r="N863">
            <v>0.3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1034</v>
          </cell>
          <cell r="I864">
            <v>0.2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1034</v>
          </cell>
          <cell r="N864">
            <v>0.2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1505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1505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536</v>
          </cell>
          <cell r="I866">
            <v>0.3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536</v>
          </cell>
          <cell r="N866">
            <v>0.3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754</v>
          </cell>
          <cell r="I867">
            <v>0.3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754</v>
          </cell>
          <cell r="N867">
            <v>0.3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1111</v>
          </cell>
          <cell r="I868">
            <v>0.3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1111</v>
          </cell>
          <cell r="N868">
            <v>0.3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647</v>
          </cell>
          <cell r="I869">
            <v>0.9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647</v>
          </cell>
          <cell r="N869">
            <v>0.9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871</v>
          </cell>
          <cell r="I870">
            <v>0.6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871</v>
          </cell>
          <cell r="N870">
            <v>0.6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667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667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696</v>
          </cell>
          <cell r="I872">
            <v>1.2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696</v>
          </cell>
          <cell r="N872">
            <v>1.2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1376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1376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653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653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469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469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620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620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1738</v>
          </cell>
          <cell r="I877">
            <v>0.5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1738</v>
          </cell>
          <cell r="N877">
            <v>0.5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1031</v>
          </cell>
          <cell r="I878">
            <v>0.7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1031</v>
          </cell>
          <cell r="N878">
            <v>0.7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665</v>
          </cell>
          <cell r="I879">
            <v>0.8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665</v>
          </cell>
          <cell r="N879">
            <v>0.8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705</v>
          </cell>
          <cell r="I880">
            <v>0.8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705</v>
          </cell>
          <cell r="N880">
            <v>0.8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1324</v>
          </cell>
          <cell r="I881">
            <v>0.6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1324</v>
          </cell>
          <cell r="N881">
            <v>0.6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830</v>
          </cell>
          <cell r="I882">
            <v>0.7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830</v>
          </cell>
          <cell r="N882">
            <v>0.7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742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742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1250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1250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575</v>
          </cell>
          <cell r="I885">
            <v>1.4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575</v>
          </cell>
          <cell r="N885">
            <v>1.4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647</v>
          </cell>
          <cell r="I886">
            <v>1.3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647</v>
          </cell>
          <cell r="N886">
            <v>1.3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1563</v>
          </cell>
          <cell r="I887">
            <v>0.5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1563</v>
          </cell>
          <cell r="N887">
            <v>0.5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630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630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840</v>
          </cell>
          <cell r="I889">
            <v>0.9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840</v>
          </cell>
          <cell r="N889">
            <v>0.9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658</v>
          </cell>
          <cell r="I890">
            <v>1.1000000000000001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658</v>
          </cell>
          <cell r="N890">
            <v>1.1000000000000001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641</v>
          </cell>
          <cell r="I891">
            <v>0.9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641</v>
          </cell>
          <cell r="N891">
            <v>0.9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783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783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647</v>
          </cell>
          <cell r="I893">
            <v>0.9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647</v>
          </cell>
          <cell r="N893">
            <v>0.9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1905</v>
          </cell>
          <cell r="I894">
            <v>0.4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1905</v>
          </cell>
          <cell r="N894">
            <v>0.4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1493</v>
          </cell>
          <cell r="I895">
            <v>0.5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1493</v>
          </cell>
          <cell r="N895">
            <v>0.5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685</v>
          </cell>
          <cell r="I896">
            <v>0.8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685</v>
          </cell>
          <cell r="N896">
            <v>0.8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839</v>
          </cell>
          <cell r="I897">
            <v>0.7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839</v>
          </cell>
          <cell r="N897">
            <v>0.7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611</v>
          </cell>
          <cell r="I898">
            <v>1.3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611</v>
          </cell>
          <cell r="N898">
            <v>1.3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1592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1592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1010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1010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665</v>
          </cell>
          <cell r="I901">
            <v>0.8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665</v>
          </cell>
          <cell r="N901">
            <v>0.8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1240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1240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1422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1422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673</v>
          </cell>
          <cell r="I904">
            <v>0.8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673</v>
          </cell>
          <cell r="N904">
            <v>0.8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724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724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860</v>
          </cell>
          <cell r="I906">
            <v>0.6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860</v>
          </cell>
          <cell r="N906">
            <v>0.6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1033</v>
          </cell>
          <cell r="I907">
            <v>0.5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1033</v>
          </cell>
          <cell r="N907">
            <v>0.5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698</v>
          </cell>
          <cell r="I908">
            <v>0.8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698</v>
          </cell>
          <cell r="N908">
            <v>0.8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860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860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636</v>
          </cell>
          <cell r="I910">
            <v>1.3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636</v>
          </cell>
          <cell r="N910">
            <v>1.3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894</v>
          </cell>
          <cell r="I911">
            <v>0.6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894</v>
          </cell>
          <cell r="N911">
            <v>0.6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1693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1693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1111</v>
          </cell>
          <cell r="I913">
            <v>0.7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1111</v>
          </cell>
          <cell r="N913">
            <v>0.7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665</v>
          </cell>
          <cell r="I914">
            <v>0.8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665</v>
          </cell>
          <cell r="N914">
            <v>0.8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824</v>
          </cell>
          <cell r="I915">
            <v>0.7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824</v>
          </cell>
          <cell r="N915">
            <v>0.7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1502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1502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647</v>
          </cell>
          <cell r="I917">
            <v>0.9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647</v>
          </cell>
          <cell r="N917">
            <v>0.9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1026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1026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529</v>
          </cell>
          <cell r="I919">
            <v>1.6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529</v>
          </cell>
          <cell r="N919">
            <v>1.6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843</v>
          </cell>
          <cell r="I920">
            <v>0.7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843</v>
          </cell>
          <cell r="N920">
            <v>0.7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712</v>
          </cell>
          <cell r="I921">
            <v>0.8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712</v>
          </cell>
          <cell r="N921">
            <v>0.8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881</v>
          </cell>
          <cell r="I922">
            <v>0.6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881</v>
          </cell>
          <cell r="N922">
            <v>0.6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437</v>
          </cell>
          <cell r="I923">
            <v>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437</v>
          </cell>
          <cell r="N923">
            <v>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1124</v>
          </cell>
          <cell r="I924">
            <v>0.7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1124</v>
          </cell>
          <cell r="N924">
            <v>0.7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653</v>
          </cell>
          <cell r="I925">
            <v>0.8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653</v>
          </cell>
          <cell r="N925">
            <v>0.8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833</v>
          </cell>
          <cell r="I926">
            <v>0.7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833</v>
          </cell>
          <cell r="N926">
            <v>0.7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635</v>
          </cell>
          <cell r="I927">
            <v>0.9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635</v>
          </cell>
          <cell r="N927">
            <v>0.9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775</v>
          </cell>
          <cell r="I928">
            <v>1.1000000000000001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775</v>
          </cell>
          <cell r="N928">
            <v>1.1000000000000001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539</v>
          </cell>
          <cell r="I929">
            <v>1.5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539</v>
          </cell>
          <cell r="N929">
            <v>1.5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712</v>
          </cell>
          <cell r="I930">
            <v>0.8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712</v>
          </cell>
          <cell r="N930">
            <v>0.8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881</v>
          </cell>
          <cell r="I931">
            <v>0.6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881</v>
          </cell>
          <cell r="N931">
            <v>0.6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437</v>
          </cell>
          <cell r="I932">
            <v>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437</v>
          </cell>
          <cell r="N932">
            <v>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653</v>
          </cell>
          <cell r="I933">
            <v>0.8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653</v>
          </cell>
          <cell r="N933">
            <v>0.8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675</v>
          </cell>
          <cell r="I934">
            <v>1.2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675</v>
          </cell>
          <cell r="N934">
            <v>1.2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458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458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MASK1"/>
      <sheetName val="Resumen"/>
      <sheetName val="Plano"/>
      <sheetName val="madre"/>
    </sheetNames>
    <sheetDataSet>
      <sheetData sheetId="0" refreshError="1">
        <row r="1">
          <cell r="A1" t="str">
            <v>Cadena</v>
          </cell>
          <cell r="B1" t="str">
            <v>Bloque</v>
          </cell>
          <cell r="C1" t="str">
            <v>Hora</v>
          </cell>
          <cell r="D1" t="str">
            <v>FechaInicio</v>
          </cell>
          <cell r="E1" t="str">
            <v>Duración</v>
          </cell>
          <cell r="F1" t="str">
            <v>NúmeroDeSpots</v>
          </cell>
          <cell r="G1" t="str">
            <v>TarifaOficial</v>
          </cell>
          <cell r="H1" t="str">
            <v>CostePorSpot</v>
          </cell>
          <cell r="I1" t="str">
            <v>AudienciaMedia</v>
          </cell>
          <cell r="J1" t="str">
            <v>Prog.Anterior</v>
          </cell>
          <cell r="K1" t="str">
            <v>Prog.Posterior</v>
          </cell>
          <cell r="L1" t="str">
            <v>TarifaNeta</v>
          </cell>
          <cell r="M1" t="str">
            <v>CosteGlobal</v>
          </cell>
          <cell r="N1" t="str">
            <v>AudienciaGlobal</v>
          </cell>
          <cell r="O1" t="str">
            <v>DayPart</v>
          </cell>
          <cell r="P1" t="str">
            <v>LabFs</v>
          </cell>
          <cell r="Q1" t="str">
            <v>Región</v>
          </cell>
        </row>
        <row r="2">
          <cell r="A2" t="str">
            <v>ANT3:NAC.</v>
          </cell>
          <cell r="B2" t="str">
            <v>. 15H50</v>
          </cell>
          <cell r="C2">
            <v>0.65972222222222221</v>
          </cell>
          <cell r="D2">
            <v>36279</v>
          </cell>
          <cell r="E2">
            <v>20</v>
          </cell>
          <cell r="F2">
            <v>1</v>
          </cell>
          <cell r="G2">
            <v>900</v>
          </cell>
          <cell r="H2">
            <v>186</v>
          </cell>
          <cell r="I2">
            <v>4.8</v>
          </cell>
          <cell r="J2" t="str">
            <v xml:space="preserve"> SABOR A TI</v>
          </cell>
          <cell r="K2" t="str">
            <v xml:space="preserve"> SABOR A TI</v>
          </cell>
          <cell r="L2">
            <v>900</v>
          </cell>
          <cell r="M2">
            <v>186</v>
          </cell>
          <cell r="N2">
            <v>4.8</v>
          </cell>
          <cell r="O2" t="str">
            <v>DT</v>
          </cell>
          <cell r="P2" t="str">
            <v>Lab</v>
          </cell>
          <cell r="Q2" t="str">
            <v>NAC.</v>
          </cell>
        </row>
        <row r="3">
          <cell r="A3" t="str">
            <v>ANT3:NAC.</v>
          </cell>
          <cell r="B3" t="str">
            <v>. 22H20</v>
          </cell>
          <cell r="C3">
            <v>0.93055555555555547</v>
          </cell>
          <cell r="D3">
            <v>36279</v>
          </cell>
          <cell r="E3">
            <v>20</v>
          </cell>
          <cell r="F3">
            <v>1</v>
          </cell>
          <cell r="G3">
            <v>3100</v>
          </cell>
          <cell r="H3">
            <v>404</v>
          </cell>
          <cell r="I3">
            <v>7.7</v>
          </cell>
          <cell r="J3" t="str">
            <v xml:space="preserve"> MANOS A LA OBRA</v>
          </cell>
          <cell r="K3" t="str">
            <v xml:space="preserve"> MANOS A LA OBRA</v>
          </cell>
          <cell r="L3">
            <v>3100</v>
          </cell>
          <cell r="M3">
            <v>404</v>
          </cell>
          <cell r="N3">
            <v>7.7</v>
          </cell>
          <cell r="O3" t="str">
            <v>PT</v>
          </cell>
          <cell r="P3" t="str">
            <v>Lab</v>
          </cell>
          <cell r="Q3" t="str">
            <v>NAC.</v>
          </cell>
        </row>
        <row r="4">
          <cell r="A4" t="str">
            <v>ANT3:NAC.</v>
          </cell>
          <cell r="B4" t="str">
            <v>. 22H50</v>
          </cell>
          <cell r="C4">
            <v>0.95138888888888884</v>
          </cell>
          <cell r="D4">
            <v>36279</v>
          </cell>
          <cell r="E4">
            <v>20</v>
          </cell>
          <cell r="F4">
            <v>1</v>
          </cell>
          <cell r="G4">
            <v>3100</v>
          </cell>
          <cell r="H4">
            <v>324</v>
          </cell>
          <cell r="I4">
            <v>9.6</v>
          </cell>
          <cell r="J4" t="str">
            <v xml:space="preserve"> MANOS A LA OBRA</v>
          </cell>
          <cell r="K4" t="str">
            <v xml:space="preserve"> MANOS A LA OBRA</v>
          </cell>
          <cell r="L4">
            <v>3100</v>
          </cell>
          <cell r="M4">
            <v>324</v>
          </cell>
          <cell r="N4">
            <v>9.6</v>
          </cell>
          <cell r="O4" t="str">
            <v>PT</v>
          </cell>
          <cell r="P4" t="str">
            <v>Lab</v>
          </cell>
          <cell r="Q4" t="str">
            <v>NAC.</v>
          </cell>
        </row>
        <row r="5">
          <cell r="A5" t="str">
            <v>ANT3:NAC.</v>
          </cell>
          <cell r="B5" t="str">
            <v>. 24H20</v>
          </cell>
          <cell r="C5">
            <v>1.0138888888888888</v>
          </cell>
          <cell r="D5">
            <v>36279</v>
          </cell>
          <cell r="E5">
            <v>20</v>
          </cell>
          <cell r="F5">
            <v>1</v>
          </cell>
          <cell r="G5">
            <v>2000</v>
          </cell>
          <cell r="H5">
            <v>952</v>
          </cell>
          <cell r="I5">
            <v>2.1</v>
          </cell>
          <cell r="J5" t="str">
            <v xml:space="preserve"> MANOS A LA OBRA</v>
          </cell>
          <cell r="K5" t="str">
            <v xml:space="preserve"> MANOS A LA OBRA</v>
          </cell>
          <cell r="L5">
            <v>2000</v>
          </cell>
          <cell r="M5">
            <v>952</v>
          </cell>
          <cell r="N5">
            <v>2.1</v>
          </cell>
          <cell r="O5" t="str">
            <v>PT</v>
          </cell>
          <cell r="P5" t="str">
            <v>Lab</v>
          </cell>
          <cell r="Q5" t="str">
            <v>NAC.</v>
          </cell>
        </row>
        <row r="6">
          <cell r="A6" t="str">
            <v>ANT3:NAC.</v>
          </cell>
          <cell r="B6" t="str">
            <v>. 19H20</v>
          </cell>
          <cell r="C6">
            <v>0.80555555555555547</v>
          </cell>
          <cell r="D6">
            <v>36280</v>
          </cell>
          <cell r="E6">
            <v>20</v>
          </cell>
          <cell r="F6">
            <v>1</v>
          </cell>
          <cell r="G6">
            <v>800</v>
          </cell>
          <cell r="H6">
            <v>239</v>
          </cell>
          <cell r="I6">
            <v>3.4</v>
          </cell>
          <cell r="J6" t="str">
            <v xml:space="preserve"> ALTA TENSION</v>
          </cell>
          <cell r="K6" t="str">
            <v xml:space="preserve"> ALTA TENSION</v>
          </cell>
          <cell r="L6">
            <v>800</v>
          </cell>
          <cell r="M6">
            <v>239</v>
          </cell>
          <cell r="N6">
            <v>3.4</v>
          </cell>
          <cell r="O6" t="str">
            <v>DT</v>
          </cell>
          <cell r="P6" t="str">
            <v>Lab</v>
          </cell>
          <cell r="Q6" t="str">
            <v>NAC.</v>
          </cell>
        </row>
        <row r="7">
          <cell r="A7" t="str">
            <v>ANT3:NAC.</v>
          </cell>
          <cell r="B7" t="str">
            <v>. 21H20</v>
          </cell>
          <cell r="C7">
            <v>0.88888888888888884</v>
          </cell>
          <cell r="D7">
            <v>36280</v>
          </cell>
          <cell r="E7">
            <v>20</v>
          </cell>
          <cell r="F7">
            <v>1</v>
          </cell>
          <cell r="G7">
            <v>2000</v>
          </cell>
          <cell r="H7">
            <v>435</v>
          </cell>
          <cell r="I7">
            <v>4.5999999999999996</v>
          </cell>
          <cell r="J7" t="str">
            <v xml:space="preserve"> NOTICIAS 2</v>
          </cell>
          <cell r="K7" t="str">
            <v xml:space="preserve"> NOTICIAS 2</v>
          </cell>
          <cell r="L7">
            <v>2000</v>
          </cell>
          <cell r="M7">
            <v>435</v>
          </cell>
          <cell r="N7">
            <v>4.5999999999999996</v>
          </cell>
          <cell r="O7" t="str">
            <v>PT</v>
          </cell>
          <cell r="P7" t="str">
            <v>Lab</v>
          </cell>
          <cell r="Q7" t="str">
            <v>NAC.</v>
          </cell>
        </row>
        <row r="8">
          <cell r="A8" t="str">
            <v>ANT3:NAC.</v>
          </cell>
          <cell r="B8" t="str">
            <v>. 22H50</v>
          </cell>
          <cell r="C8">
            <v>0.95138888888888884</v>
          </cell>
          <cell r="D8">
            <v>36280</v>
          </cell>
          <cell r="E8">
            <v>20</v>
          </cell>
          <cell r="F8">
            <v>1</v>
          </cell>
          <cell r="G8">
            <v>2000</v>
          </cell>
          <cell r="H8">
            <v>351</v>
          </cell>
          <cell r="I8">
            <v>5.7</v>
          </cell>
          <cell r="J8" t="str">
            <v xml:space="preserve"> SORPRESA, SORPRESA</v>
          </cell>
          <cell r="K8" t="str">
            <v xml:space="preserve"> SORPRESA, SORPRESA</v>
          </cell>
          <cell r="L8">
            <v>2000</v>
          </cell>
          <cell r="M8">
            <v>351</v>
          </cell>
          <cell r="N8">
            <v>5.7</v>
          </cell>
          <cell r="O8" t="str">
            <v>PT</v>
          </cell>
          <cell r="P8" t="str">
            <v>Lab</v>
          </cell>
          <cell r="Q8" t="str">
            <v>NAC.</v>
          </cell>
        </row>
        <row r="9">
          <cell r="A9" t="str">
            <v>ANT3:NAC.</v>
          </cell>
          <cell r="B9" t="str">
            <v>. 16H50</v>
          </cell>
          <cell r="C9">
            <v>0.70138888888888884</v>
          </cell>
          <cell r="D9">
            <v>36281</v>
          </cell>
          <cell r="E9">
            <v>20</v>
          </cell>
          <cell r="F9">
            <v>1</v>
          </cell>
          <cell r="G9">
            <v>1500</v>
          </cell>
          <cell r="H9">
            <v>271</v>
          </cell>
          <cell r="I9">
            <v>5.5</v>
          </cell>
          <cell r="J9" t="str">
            <v xml:space="preserve"> CINE</v>
          </cell>
          <cell r="K9" t="str">
            <v xml:space="preserve"> CINE</v>
          </cell>
          <cell r="L9">
            <v>1500</v>
          </cell>
          <cell r="M9">
            <v>271</v>
          </cell>
          <cell r="N9">
            <v>5.5</v>
          </cell>
          <cell r="O9" t="str">
            <v>DT</v>
          </cell>
          <cell r="P9" t="str">
            <v>FS</v>
          </cell>
          <cell r="Q9" t="str">
            <v>NAC.</v>
          </cell>
        </row>
        <row r="10">
          <cell r="A10" t="str">
            <v>ANT3:NAC.</v>
          </cell>
          <cell r="B10" t="str">
            <v>. 17H50</v>
          </cell>
          <cell r="C10">
            <v>0.74305555555555547</v>
          </cell>
          <cell r="D10">
            <v>36281</v>
          </cell>
          <cell r="E10">
            <v>20</v>
          </cell>
          <cell r="F10">
            <v>1</v>
          </cell>
          <cell r="G10">
            <v>1200</v>
          </cell>
          <cell r="H10">
            <v>366</v>
          </cell>
          <cell r="I10">
            <v>3.3</v>
          </cell>
          <cell r="J10" t="str">
            <v xml:space="preserve"> CINE</v>
          </cell>
          <cell r="K10" t="str">
            <v xml:space="preserve"> CINE</v>
          </cell>
          <cell r="L10">
            <v>1200</v>
          </cell>
          <cell r="M10">
            <v>366</v>
          </cell>
          <cell r="N10">
            <v>3.3</v>
          </cell>
          <cell r="O10" t="str">
            <v>DT</v>
          </cell>
          <cell r="P10" t="str">
            <v>FS</v>
          </cell>
          <cell r="Q10" t="str">
            <v>NAC.</v>
          </cell>
        </row>
        <row r="11">
          <cell r="A11" t="str">
            <v>ANT3:NAC.</v>
          </cell>
          <cell r="B11" t="str">
            <v>. 18H50</v>
          </cell>
          <cell r="C11">
            <v>0.78472222222222221</v>
          </cell>
          <cell r="D11">
            <v>36281</v>
          </cell>
          <cell r="E11">
            <v>20</v>
          </cell>
          <cell r="F11">
            <v>1</v>
          </cell>
          <cell r="G11">
            <v>1200</v>
          </cell>
          <cell r="H11">
            <v>394</v>
          </cell>
          <cell r="I11">
            <v>3</v>
          </cell>
          <cell r="J11" t="str">
            <v xml:space="preserve"> CINE</v>
          </cell>
          <cell r="K11" t="str">
            <v xml:space="preserve"> CINE</v>
          </cell>
          <cell r="L11">
            <v>1200</v>
          </cell>
          <cell r="M11">
            <v>394</v>
          </cell>
          <cell r="N11">
            <v>3</v>
          </cell>
          <cell r="O11" t="str">
            <v>DT</v>
          </cell>
          <cell r="P11" t="str">
            <v>FS</v>
          </cell>
          <cell r="Q11" t="str">
            <v>NAC.</v>
          </cell>
        </row>
        <row r="12">
          <cell r="A12" t="str">
            <v>ANT3:NAC.</v>
          </cell>
          <cell r="B12" t="str">
            <v>. 19H50</v>
          </cell>
          <cell r="C12">
            <v>0.82638888888888884</v>
          </cell>
          <cell r="D12">
            <v>36281</v>
          </cell>
          <cell r="E12">
            <v>20</v>
          </cell>
          <cell r="F12">
            <v>1</v>
          </cell>
          <cell r="G12">
            <v>1000</v>
          </cell>
          <cell r="H12">
            <v>389</v>
          </cell>
          <cell r="I12">
            <v>2.6</v>
          </cell>
          <cell r="J12" t="str">
            <v xml:space="preserve"> LA CARA DIVERTIDA (R)</v>
          </cell>
          <cell r="K12" t="str">
            <v xml:space="preserve"> LA CARA DIVERTIDA (R)</v>
          </cell>
          <cell r="L12">
            <v>1000</v>
          </cell>
          <cell r="M12">
            <v>389</v>
          </cell>
          <cell r="N12">
            <v>2.6</v>
          </cell>
          <cell r="O12" t="str">
            <v>DT</v>
          </cell>
          <cell r="P12" t="str">
            <v>FS</v>
          </cell>
          <cell r="Q12" t="str">
            <v>NAC.</v>
          </cell>
        </row>
        <row r="13">
          <cell r="A13" t="str">
            <v>ANT3:NAC.</v>
          </cell>
          <cell r="B13" t="str">
            <v>. 22H50</v>
          </cell>
          <cell r="C13">
            <v>0.95138888888888884</v>
          </cell>
          <cell r="D13">
            <v>36281</v>
          </cell>
          <cell r="E13">
            <v>20</v>
          </cell>
          <cell r="F13">
            <v>1</v>
          </cell>
          <cell r="G13">
            <v>1800</v>
          </cell>
          <cell r="H13">
            <v>274</v>
          </cell>
          <cell r="I13">
            <v>6.6</v>
          </cell>
          <cell r="J13" t="str">
            <v xml:space="preserve"> TRATO HECHO</v>
          </cell>
          <cell r="K13" t="str">
            <v xml:space="preserve"> TRATO HECHO</v>
          </cell>
          <cell r="L13">
            <v>1800</v>
          </cell>
          <cell r="M13">
            <v>274</v>
          </cell>
          <cell r="N13">
            <v>6.6</v>
          </cell>
          <cell r="O13" t="str">
            <v>PT</v>
          </cell>
          <cell r="P13" t="str">
            <v>FS</v>
          </cell>
          <cell r="Q13" t="str">
            <v>NAC.</v>
          </cell>
        </row>
        <row r="14">
          <cell r="A14" t="str">
            <v>ANT3:NAC.</v>
          </cell>
          <cell r="B14" t="str">
            <v>. 23H20</v>
          </cell>
          <cell r="C14">
            <v>0.97222222222222221</v>
          </cell>
          <cell r="D14">
            <v>36281</v>
          </cell>
          <cell r="E14">
            <v>20</v>
          </cell>
          <cell r="F14">
            <v>1</v>
          </cell>
          <cell r="G14">
            <v>1800</v>
          </cell>
          <cell r="H14">
            <v>190</v>
          </cell>
          <cell r="I14">
            <v>9.5</v>
          </cell>
          <cell r="J14" t="str">
            <v xml:space="preserve"> TRATO HECHO</v>
          </cell>
          <cell r="K14" t="str">
            <v xml:space="preserve"> TRATO HECHO</v>
          </cell>
          <cell r="L14">
            <v>1800</v>
          </cell>
          <cell r="M14">
            <v>190</v>
          </cell>
          <cell r="N14">
            <v>9.5</v>
          </cell>
          <cell r="O14" t="str">
            <v>PT</v>
          </cell>
          <cell r="P14" t="str">
            <v>FS</v>
          </cell>
          <cell r="Q14" t="str">
            <v>NAC.</v>
          </cell>
        </row>
        <row r="15">
          <cell r="A15" t="str">
            <v>ANT3:NAC.</v>
          </cell>
          <cell r="B15" t="str">
            <v>. 17H15</v>
          </cell>
          <cell r="C15">
            <v>0.71875</v>
          </cell>
          <cell r="D15">
            <v>36282</v>
          </cell>
          <cell r="E15">
            <v>20</v>
          </cell>
          <cell r="F15">
            <v>1</v>
          </cell>
          <cell r="G15">
            <v>1500</v>
          </cell>
          <cell r="H15">
            <v>291</v>
          </cell>
          <cell r="I15">
            <v>5.0999999999999996</v>
          </cell>
          <cell r="J15" t="str">
            <v xml:space="preserve"> CINE</v>
          </cell>
          <cell r="K15" t="str">
            <v xml:space="preserve"> CINE</v>
          </cell>
          <cell r="L15">
            <v>1500</v>
          </cell>
          <cell r="M15">
            <v>291</v>
          </cell>
          <cell r="N15">
            <v>5.0999999999999996</v>
          </cell>
          <cell r="O15" t="str">
            <v>DT</v>
          </cell>
          <cell r="P15" t="str">
            <v>FS</v>
          </cell>
          <cell r="Q15" t="str">
            <v>NAC.</v>
          </cell>
        </row>
        <row r="16">
          <cell r="A16" t="str">
            <v>ANT3:NAC.</v>
          </cell>
          <cell r="B16" t="str">
            <v>. 18H20</v>
          </cell>
          <cell r="C16">
            <v>0.76388888888888884</v>
          </cell>
          <cell r="D16">
            <v>36282</v>
          </cell>
          <cell r="E16">
            <v>20</v>
          </cell>
          <cell r="F16">
            <v>1</v>
          </cell>
          <cell r="G16">
            <v>1200</v>
          </cell>
          <cell r="H16">
            <v>334</v>
          </cell>
          <cell r="I16">
            <v>3.6</v>
          </cell>
          <cell r="J16" t="str">
            <v xml:space="preserve"> REX</v>
          </cell>
          <cell r="K16" t="str">
            <v xml:space="preserve"> REX</v>
          </cell>
          <cell r="L16">
            <v>1200</v>
          </cell>
          <cell r="M16">
            <v>334</v>
          </cell>
          <cell r="N16">
            <v>3.6</v>
          </cell>
          <cell r="O16" t="str">
            <v>DT</v>
          </cell>
          <cell r="P16" t="str">
            <v>FS</v>
          </cell>
          <cell r="Q16" t="str">
            <v>NAC.</v>
          </cell>
        </row>
        <row r="17">
          <cell r="A17" t="str">
            <v>ANT3:NAC.</v>
          </cell>
          <cell r="B17" t="str">
            <v>. 19H20</v>
          </cell>
          <cell r="C17">
            <v>0.80555555555555547</v>
          </cell>
          <cell r="D17">
            <v>36282</v>
          </cell>
          <cell r="E17">
            <v>20</v>
          </cell>
          <cell r="F17">
            <v>1</v>
          </cell>
          <cell r="G17">
            <v>1200</v>
          </cell>
          <cell r="H17">
            <v>308</v>
          </cell>
          <cell r="I17">
            <v>3.9</v>
          </cell>
          <cell r="J17" t="str">
            <v xml:space="preserve"> REX</v>
          </cell>
          <cell r="K17" t="str">
            <v xml:space="preserve"> REX</v>
          </cell>
          <cell r="L17">
            <v>1200</v>
          </cell>
          <cell r="M17">
            <v>308</v>
          </cell>
          <cell r="N17">
            <v>3.9</v>
          </cell>
          <cell r="O17" t="str">
            <v>DT</v>
          </cell>
          <cell r="P17" t="str">
            <v>FS</v>
          </cell>
          <cell r="Q17" t="str">
            <v>NAC.</v>
          </cell>
        </row>
        <row r="18">
          <cell r="A18" t="str">
            <v>ANT3:NAC.</v>
          </cell>
          <cell r="B18" t="str">
            <v>. 22H35</v>
          </cell>
          <cell r="C18">
            <v>0.94097222222222221</v>
          </cell>
          <cell r="D18">
            <v>36282</v>
          </cell>
          <cell r="E18">
            <v>20</v>
          </cell>
          <cell r="F18">
            <v>1</v>
          </cell>
          <cell r="G18">
            <v>3300</v>
          </cell>
          <cell r="H18">
            <v>486</v>
          </cell>
          <cell r="I18">
            <v>6.8</v>
          </cell>
          <cell r="J18" t="str">
            <v xml:space="preserve"> LA CASA DE LOS LIOS</v>
          </cell>
          <cell r="K18" t="str">
            <v xml:space="preserve"> LA CASA DE LOS LIOS</v>
          </cell>
          <cell r="L18">
            <v>3300</v>
          </cell>
          <cell r="M18">
            <v>486</v>
          </cell>
          <cell r="N18">
            <v>6.8</v>
          </cell>
          <cell r="O18" t="str">
            <v>PT</v>
          </cell>
          <cell r="P18" t="str">
            <v>FS</v>
          </cell>
          <cell r="Q18" t="str">
            <v>NAC.</v>
          </cell>
        </row>
        <row r="19">
          <cell r="A19" t="str">
            <v>ANT3:NAC.</v>
          </cell>
          <cell r="B19" t="str">
            <v>. 22H50</v>
          </cell>
          <cell r="C19">
            <v>0.95138888888888884</v>
          </cell>
          <cell r="D19">
            <v>36283</v>
          </cell>
          <cell r="E19">
            <v>20</v>
          </cell>
          <cell r="F19">
            <v>1</v>
          </cell>
          <cell r="G19">
            <v>2800</v>
          </cell>
          <cell r="H19">
            <v>369</v>
          </cell>
          <cell r="I19">
            <v>7.6</v>
          </cell>
          <cell r="J19" t="str">
            <v xml:space="preserve"> GRAN CINE</v>
          </cell>
          <cell r="K19" t="str">
            <v xml:space="preserve"> GRAN CINE</v>
          </cell>
          <cell r="L19">
            <v>2800</v>
          </cell>
          <cell r="M19">
            <v>369</v>
          </cell>
          <cell r="N19">
            <v>7.6</v>
          </cell>
          <cell r="O19" t="str">
            <v>PT</v>
          </cell>
          <cell r="P19" t="str">
            <v>Lab</v>
          </cell>
          <cell r="Q19" t="str">
            <v>NAC.</v>
          </cell>
        </row>
        <row r="20">
          <cell r="A20" t="str">
            <v>ANT3:NAC.</v>
          </cell>
          <cell r="B20" t="str">
            <v>. 20H20</v>
          </cell>
          <cell r="C20">
            <v>0.84722222222222221</v>
          </cell>
          <cell r="D20">
            <v>36284</v>
          </cell>
          <cell r="E20">
            <v>20</v>
          </cell>
          <cell r="F20">
            <v>1</v>
          </cell>
          <cell r="G20">
            <v>800</v>
          </cell>
          <cell r="H20">
            <v>177</v>
          </cell>
          <cell r="I20">
            <v>4.5</v>
          </cell>
          <cell r="J20" t="str">
            <v xml:space="preserve"> LOS SIMPSON</v>
          </cell>
          <cell r="K20" t="str">
            <v xml:space="preserve"> LOS SIMPSON</v>
          </cell>
          <cell r="L20">
            <v>800</v>
          </cell>
          <cell r="M20">
            <v>177</v>
          </cell>
          <cell r="N20">
            <v>4.5</v>
          </cell>
          <cell r="O20" t="str">
            <v>DT</v>
          </cell>
          <cell r="P20" t="str">
            <v>Lab</v>
          </cell>
          <cell r="Q20" t="str">
            <v>NAC.</v>
          </cell>
        </row>
        <row r="21">
          <cell r="A21" t="str">
            <v>ANT3:NAC.</v>
          </cell>
          <cell r="B21" t="str">
            <v>. 14H20</v>
          </cell>
          <cell r="C21">
            <v>0.59722222222222221</v>
          </cell>
          <cell r="D21">
            <v>36285</v>
          </cell>
          <cell r="E21">
            <v>20</v>
          </cell>
          <cell r="F21">
            <v>1</v>
          </cell>
          <cell r="G21">
            <v>1700</v>
          </cell>
          <cell r="H21">
            <v>389</v>
          </cell>
          <cell r="I21">
            <v>4.4000000000000004</v>
          </cell>
          <cell r="J21" t="str">
            <v xml:space="preserve"> SERIE</v>
          </cell>
          <cell r="K21" t="str">
            <v xml:space="preserve"> SERIE</v>
          </cell>
          <cell r="L21">
            <v>1700</v>
          </cell>
          <cell r="M21">
            <v>389</v>
          </cell>
          <cell r="N21">
            <v>4.4000000000000004</v>
          </cell>
          <cell r="O21" t="str">
            <v>DT</v>
          </cell>
          <cell r="P21" t="str">
            <v>Lab</v>
          </cell>
          <cell r="Q21" t="str">
            <v>NAC.</v>
          </cell>
        </row>
        <row r="22">
          <cell r="A22" t="str">
            <v>ANT3:NAC.</v>
          </cell>
          <cell r="B22" t="str">
            <v>. 19H20</v>
          </cell>
          <cell r="C22">
            <v>0.80555555555555547</v>
          </cell>
          <cell r="D22">
            <v>36285</v>
          </cell>
          <cell r="E22">
            <v>20</v>
          </cell>
          <cell r="F22">
            <v>1</v>
          </cell>
          <cell r="G22">
            <v>800</v>
          </cell>
          <cell r="H22">
            <v>239</v>
          </cell>
          <cell r="I22">
            <v>3.4</v>
          </cell>
          <cell r="J22" t="str">
            <v xml:space="preserve"> ALTA TENSION</v>
          </cell>
          <cell r="K22" t="str">
            <v xml:space="preserve"> ALTA TENSION</v>
          </cell>
          <cell r="L22">
            <v>800</v>
          </cell>
          <cell r="M22">
            <v>239</v>
          </cell>
          <cell r="N22">
            <v>3.4</v>
          </cell>
          <cell r="O22" t="str">
            <v>DT</v>
          </cell>
          <cell r="P22" t="str">
            <v>Lab</v>
          </cell>
          <cell r="Q22" t="str">
            <v>NAC.</v>
          </cell>
        </row>
        <row r="23">
          <cell r="A23" t="str">
            <v>ANT3:NAC.</v>
          </cell>
          <cell r="B23" t="str">
            <v>. 20H50</v>
          </cell>
          <cell r="C23">
            <v>0.86805555555555547</v>
          </cell>
          <cell r="D23">
            <v>36286</v>
          </cell>
          <cell r="E23">
            <v>20</v>
          </cell>
          <cell r="F23">
            <v>1</v>
          </cell>
          <cell r="G23">
            <v>1400</v>
          </cell>
          <cell r="H23">
            <v>282</v>
          </cell>
          <cell r="I23">
            <v>5</v>
          </cell>
          <cell r="J23" t="str">
            <v xml:space="preserve"> IMPACTO TV</v>
          </cell>
          <cell r="K23" t="str">
            <v xml:space="preserve"> IMPACTO TV</v>
          </cell>
          <cell r="L23">
            <v>1400</v>
          </cell>
          <cell r="M23">
            <v>282</v>
          </cell>
          <cell r="N23">
            <v>5</v>
          </cell>
          <cell r="O23" t="str">
            <v>PT</v>
          </cell>
          <cell r="P23" t="str">
            <v>Lab</v>
          </cell>
          <cell r="Q23" t="str">
            <v>NAC.</v>
          </cell>
        </row>
        <row r="24">
          <cell r="A24" t="str">
            <v>ANT3:NAC.</v>
          </cell>
          <cell r="B24" t="str">
            <v>. 14H20</v>
          </cell>
          <cell r="C24">
            <v>0.59722222222222221</v>
          </cell>
          <cell r="D24">
            <v>36287</v>
          </cell>
          <cell r="E24">
            <v>20</v>
          </cell>
          <cell r="F24">
            <v>1</v>
          </cell>
          <cell r="G24">
            <v>1700</v>
          </cell>
          <cell r="H24">
            <v>419</v>
          </cell>
          <cell r="I24">
            <v>4.0999999999999996</v>
          </cell>
          <cell r="J24" t="str">
            <v xml:space="preserve"> SERIE</v>
          </cell>
          <cell r="K24" t="str">
            <v xml:space="preserve"> SERIE</v>
          </cell>
          <cell r="L24">
            <v>1700</v>
          </cell>
          <cell r="M24">
            <v>419</v>
          </cell>
          <cell r="N24">
            <v>4.0999999999999996</v>
          </cell>
          <cell r="O24" t="str">
            <v>DT</v>
          </cell>
          <cell r="P24" t="str">
            <v>Lab</v>
          </cell>
          <cell r="Q24" t="str">
            <v>NAC.</v>
          </cell>
        </row>
        <row r="25">
          <cell r="A25" t="str">
            <v>ANT3:NAC.</v>
          </cell>
          <cell r="B25" t="str">
            <v>. 20H20</v>
          </cell>
          <cell r="C25">
            <v>0.84722222222222221</v>
          </cell>
          <cell r="D25">
            <v>36287</v>
          </cell>
          <cell r="E25">
            <v>20</v>
          </cell>
          <cell r="F25">
            <v>1</v>
          </cell>
          <cell r="G25">
            <v>800</v>
          </cell>
          <cell r="H25">
            <v>209</v>
          </cell>
          <cell r="I25">
            <v>3.8</v>
          </cell>
          <cell r="J25" t="str">
            <v xml:space="preserve"> LOS SIMPSON</v>
          </cell>
          <cell r="K25" t="str">
            <v xml:space="preserve"> LOS SIMPSON</v>
          </cell>
          <cell r="L25">
            <v>800</v>
          </cell>
          <cell r="M25">
            <v>209</v>
          </cell>
          <cell r="N25">
            <v>3.8</v>
          </cell>
          <cell r="O25" t="str">
            <v>DT</v>
          </cell>
          <cell r="P25" t="str">
            <v>Lab</v>
          </cell>
          <cell r="Q25" t="str">
            <v>NAC.</v>
          </cell>
        </row>
        <row r="26">
          <cell r="A26" t="str">
            <v>ANT3:NAC.</v>
          </cell>
          <cell r="B26" t="str">
            <v>. 13H50</v>
          </cell>
          <cell r="C26">
            <v>0.57638888888888895</v>
          </cell>
          <cell r="D26">
            <v>36288</v>
          </cell>
          <cell r="E26">
            <v>20</v>
          </cell>
          <cell r="F26">
            <v>1</v>
          </cell>
          <cell r="G26">
            <v>500</v>
          </cell>
          <cell r="H26">
            <v>356</v>
          </cell>
          <cell r="I26">
            <v>1.4</v>
          </cell>
          <cell r="J26" t="str">
            <v xml:space="preserve"> SERIE</v>
          </cell>
          <cell r="K26" t="str">
            <v xml:space="preserve"> SERIE</v>
          </cell>
          <cell r="L26">
            <v>500</v>
          </cell>
          <cell r="M26">
            <v>356</v>
          </cell>
          <cell r="N26">
            <v>1.4</v>
          </cell>
          <cell r="O26" t="str">
            <v>DT</v>
          </cell>
          <cell r="P26" t="str">
            <v>FS</v>
          </cell>
          <cell r="Q26" t="str">
            <v>NAC.</v>
          </cell>
        </row>
        <row r="27">
          <cell r="A27" t="str">
            <v>ANT3:NAC.</v>
          </cell>
          <cell r="B27" t="str">
            <v>. 14H20</v>
          </cell>
          <cell r="C27">
            <v>0.59722222222222221</v>
          </cell>
          <cell r="D27">
            <v>36288</v>
          </cell>
          <cell r="E27">
            <v>20</v>
          </cell>
          <cell r="F27">
            <v>1</v>
          </cell>
          <cell r="G27">
            <v>1700</v>
          </cell>
          <cell r="H27">
            <v>778</v>
          </cell>
          <cell r="I27">
            <v>2.2000000000000002</v>
          </cell>
          <cell r="J27" t="str">
            <v xml:space="preserve"> SERIE</v>
          </cell>
          <cell r="K27" t="str">
            <v xml:space="preserve"> SERIE</v>
          </cell>
          <cell r="L27">
            <v>1700</v>
          </cell>
          <cell r="M27">
            <v>778</v>
          </cell>
          <cell r="N27">
            <v>2.2000000000000002</v>
          </cell>
          <cell r="O27" t="str">
            <v>DT</v>
          </cell>
          <cell r="P27" t="str">
            <v>FS</v>
          </cell>
          <cell r="Q27" t="str">
            <v>NAC.</v>
          </cell>
        </row>
        <row r="28">
          <cell r="A28" t="str">
            <v>ANT3:NAC.</v>
          </cell>
          <cell r="B28" t="str">
            <v>. 18H20</v>
          </cell>
          <cell r="C28">
            <v>0.76388888888888884</v>
          </cell>
          <cell r="D28">
            <v>36288</v>
          </cell>
          <cell r="E28">
            <v>20</v>
          </cell>
          <cell r="F28">
            <v>1</v>
          </cell>
          <cell r="G28">
            <v>1200</v>
          </cell>
          <cell r="H28">
            <v>394</v>
          </cell>
          <cell r="I28">
            <v>3</v>
          </cell>
          <cell r="J28" t="str">
            <v xml:space="preserve"> CINE</v>
          </cell>
          <cell r="K28" t="str">
            <v xml:space="preserve"> CINE</v>
          </cell>
          <cell r="L28">
            <v>1200</v>
          </cell>
          <cell r="M28">
            <v>394</v>
          </cell>
          <cell r="N28">
            <v>3</v>
          </cell>
          <cell r="O28" t="str">
            <v>DT</v>
          </cell>
          <cell r="P28" t="str">
            <v>FS</v>
          </cell>
          <cell r="Q28" t="str">
            <v>NAC.</v>
          </cell>
        </row>
        <row r="29">
          <cell r="A29" t="str">
            <v>ANT3:NAC.</v>
          </cell>
          <cell r="B29" t="str">
            <v>. 21H20</v>
          </cell>
          <cell r="C29">
            <v>0.88888888888888884</v>
          </cell>
          <cell r="D29">
            <v>36288</v>
          </cell>
          <cell r="E29">
            <v>20</v>
          </cell>
          <cell r="F29">
            <v>1</v>
          </cell>
          <cell r="G29">
            <v>2000</v>
          </cell>
          <cell r="H29">
            <v>685</v>
          </cell>
          <cell r="I29">
            <v>2.9</v>
          </cell>
          <cell r="J29" t="str">
            <v xml:space="preserve"> NOTICIAS 2</v>
          </cell>
          <cell r="K29" t="str">
            <v xml:space="preserve"> NOTICIAS 2</v>
          </cell>
          <cell r="L29">
            <v>2000</v>
          </cell>
          <cell r="M29">
            <v>685</v>
          </cell>
          <cell r="N29">
            <v>2.9</v>
          </cell>
          <cell r="O29" t="str">
            <v>PT</v>
          </cell>
          <cell r="P29" t="str">
            <v>FS</v>
          </cell>
          <cell r="Q29" t="str">
            <v>NAC.</v>
          </cell>
        </row>
        <row r="30">
          <cell r="A30" t="str">
            <v>ANT3:NAC.</v>
          </cell>
          <cell r="B30" t="str">
            <v>. 23H50</v>
          </cell>
          <cell r="C30">
            <v>0.99305555555555547</v>
          </cell>
          <cell r="D30">
            <v>36288</v>
          </cell>
          <cell r="E30">
            <v>20</v>
          </cell>
          <cell r="F30">
            <v>1</v>
          </cell>
          <cell r="G30">
            <v>1800</v>
          </cell>
          <cell r="H30">
            <v>265</v>
          </cell>
          <cell r="I30">
            <v>6.8</v>
          </cell>
          <cell r="J30" t="str">
            <v xml:space="preserve"> TRATO HECHO</v>
          </cell>
          <cell r="K30" t="str">
            <v xml:space="preserve"> TRATO HECHO</v>
          </cell>
          <cell r="L30">
            <v>1800</v>
          </cell>
          <cell r="M30">
            <v>265</v>
          </cell>
          <cell r="N30">
            <v>6.8</v>
          </cell>
          <cell r="O30" t="str">
            <v>PT</v>
          </cell>
          <cell r="P30" t="str">
            <v>FS</v>
          </cell>
          <cell r="Q30" t="str">
            <v>NAC.</v>
          </cell>
        </row>
        <row r="31">
          <cell r="A31" t="str">
            <v>ANT3:NAC.</v>
          </cell>
          <cell r="B31" t="str">
            <v>. 13H50</v>
          </cell>
          <cell r="C31">
            <v>0.57638888888888895</v>
          </cell>
          <cell r="D31">
            <v>36289</v>
          </cell>
          <cell r="E31">
            <v>20</v>
          </cell>
          <cell r="F31">
            <v>1</v>
          </cell>
          <cell r="G31">
            <v>600</v>
          </cell>
          <cell r="H31">
            <v>285</v>
          </cell>
          <cell r="I31">
            <v>2.1</v>
          </cell>
          <cell r="J31" t="str">
            <v xml:space="preserve"> SORPRESA, SORPRESA (R)</v>
          </cell>
          <cell r="K31" t="str">
            <v xml:space="preserve"> SORPRESA, SORPRESA (R)</v>
          </cell>
          <cell r="L31">
            <v>600</v>
          </cell>
          <cell r="M31">
            <v>285</v>
          </cell>
          <cell r="N31">
            <v>2.1</v>
          </cell>
          <cell r="O31" t="str">
            <v>DT</v>
          </cell>
          <cell r="P31" t="str">
            <v>FS</v>
          </cell>
          <cell r="Q31" t="str">
            <v>NAC.</v>
          </cell>
        </row>
        <row r="32">
          <cell r="A32" t="str">
            <v>ANT3:NAC.</v>
          </cell>
          <cell r="B32" t="str">
            <v>. 16H20</v>
          </cell>
          <cell r="C32">
            <v>0.68055555555555547</v>
          </cell>
          <cell r="D32">
            <v>36289</v>
          </cell>
          <cell r="E32">
            <v>20</v>
          </cell>
          <cell r="F32">
            <v>1</v>
          </cell>
          <cell r="G32">
            <v>1500</v>
          </cell>
          <cell r="H32">
            <v>291</v>
          </cell>
          <cell r="I32">
            <v>5.0999999999999996</v>
          </cell>
          <cell r="J32" t="str">
            <v xml:space="preserve"> CINE</v>
          </cell>
          <cell r="K32" t="str">
            <v xml:space="preserve"> CINE</v>
          </cell>
          <cell r="L32">
            <v>1500</v>
          </cell>
          <cell r="M32">
            <v>291</v>
          </cell>
          <cell r="N32">
            <v>5.0999999999999996</v>
          </cell>
          <cell r="O32" t="str">
            <v>DT</v>
          </cell>
          <cell r="P32" t="str">
            <v>FS</v>
          </cell>
          <cell r="Q32" t="str">
            <v>NAC.</v>
          </cell>
        </row>
        <row r="33">
          <cell r="A33" t="str">
            <v>ANT3:NAC.</v>
          </cell>
          <cell r="B33" t="str">
            <v>. 17H15</v>
          </cell>
          <cell r="C33">
            <v>0.71875</v>
          </cell>
          <cell r="D33">
            <v>36289</v>
          </cell>
          <cell r="E33">
            <v>20</v>
          </cell>
          <cell r="F33">
            <v>1</v>
          </cell>
          <cell r="G33">
            <v>1500</v>
          </cell>
          <cell r="H33">
            <v>300</v>
          </cell>
          <cell r="I33">
            <v>5</v>
          </cell>
          <cell r="J33" t="str">
            <v xml:space="preserve"> CINE</v>
          </cell>
          <cell r="K33" t="str">
            <v xml:space="preserve"> CINE</v>
          </cell>
          <cell r="L33">
            <v>1500</v>
          </cell>
          <cell r="M33">
            <v>300</v>
          </cell>
          <cell r="N33">
            <v>5</v>
          </cell>
          <cell r="O33" t="str">
            <v>DT</v>
          </cell>
          <cell r="P33" t="str">
            <v>FS</v>
          </cell>
          <cell r="Q33" t="str">
            <v>NAC.</v>
          </cell>
        </row>
        <row r="34">
          <cell r="A34" t="str">
            <v>ANT3:NAC.</v>
          </cell>
          <cell r="B34" t="str">
            <v>. 18H50</v>
          </cell>
          <cell r="C34">
            <v>0.78472222222222221</v>
          </cell>
          <cell r="D34">
            <v>36289</v>
          </cell>
          <cell r="E34">
            <v>20</v>
          </cell>
          <cell r="F34">
            <v>1</v>
          </cell>
          <cell r="G34">
            <v>1200</v>
          </cell>
          <cell r="H34">
            <v>321</v>
          </cell>
          <cell r="I34">
            <v>3.7</v>
          </cell>
          <cell r="J34" t="str">
            <v xml:space="preserve"> REX</v>
          </cell>
          <cell r="K34" t="str">
            <v xml:space="preserve"> REX</v>
          </cell>
          <cell r="L34">
            <v>1200</v>
          </cell>
          <cell r="M34">
            <v>321</v>
          </cell>
          <cell r="N34">
            <v>3.7</v>
          </cell>
          <cell r="O34" t="str">
            <v>DT</v>
          </cell>
          <cell r="P34" t="str">
            <v>FS</v>
          </cell>
          <cell r="Q34" t="str">
            <v>NAC.</v>
          </cell>
        </row>
        <row r="35">
          <cell r="A35" t="str">
            <v>ANT3:NAC.</v>
          </cell>
          <cell r="B35" t="str">
            <v>. 15H25</v>
          </cell>
          <cell r="C35">
            <v>0.64236111111111105</v>
          </cell>
          <cell r="D35">
            <v>36290</v>
          </cell>
          <cell r="E35">
            <v>20</v>
          </cell>
          <cell r="F35">
            <v>1</v>
          </cell>
          <cell r="G35">
            <v>1700</v>
          </cell>
          <cell r="H35">
            <v>352</v>
          </cell>
          <cell r="I35">
            <v>4.8</v>
          </cell>
          <cell r="J35" t="str">
            <v xml:space="preserve"> NOTICIAS 1</v>
          </cell>
          <cell r="K35" t="str">
            <v xml:space="preserve"> NOTICIAS 1</v>
          </cell>
          <cell r="L35">
            <v>1700</v>
          </cell>
          <cell r="M35">
            <v>352</v>
          </cell>
          <cell r="N35">
            <v>4.8</v>
          </cell>
          <cell r="O35" t="str">
            <v>DT</v>
          </cell>
          <cell r="P35" t="str">
            <v>Lab</v>
          </cell>
          <cell r="Q35" t="str">
            <v>NAC.</v>
          </cell>
        </row>
        <row r="36">
          <cell r="A36" t="str">
            <v>ANT3:NAC.</v>
          </cell>
          <cell r="B36" t="str">
            <v>. 22H50</v>
          </cell>
          <cell r="C36">
            <v>0.95138888888888884</v>
          </cell>
          <cell r="D36">
            <v>36290</v>
          </cell>
          <cell r="E36">
            <v>20</v>
          </cell>
          <cell r="F36">
            <v>1</v>
          </cell>
          <cell r="G36">
            <v>2800</v>
          </cell>
          <cell r="H36">
            <v>376</v>
          </cell>
          <cell r="I36">
            <v>7.4</v>
          </cell>
          <cell r="J36" t="str">
            <v xml:space="preserve"> GRAN CINE</v>
          </cell>
          <cell r="K36" t="str">
            <v xml:space="preserve"> GRAN CINE</v>
          </cell>
          <cell r="L36">
            <v>2800</v>
          </cell>
          <cell r="M36">
            <v>376</v>
          </cell>
          <cell r="N36">
            <v>7.4</v>
          </cell>
          <cell r="O36" t="str">
            <v>PT</v>
          </cell>
          <cell r="P36" t="str">
            <v>Lab</v>
          </cell>
          <cell r="Q36" t="str">
            <v>NAC.</v>
          </cell>
        </row>
        <row r="37">
          <cell r="A37" t="str">
            <v>ANT3:NAC.</v>
          </cell>
          <cell r="B37" t="str">
            <v>. 15H50</v>
          </cell>
          <cell r="C37">
            <v>0.65972222222222221</v>
          </cell>
          <cell r="D37">
            <v>36291</v>
          </cell>
          <cell r="E37">
            <v>20</v>
          </cell>
          <cell r="F37">
            <v>1</v>
          </cell>
          <cell r="G37">
            <v>900</v>
          </cell>
          <cell r="H37">
            <v>180</v>
          </cell>
          <cell r="I37">
            <v>5</v>
          </cell>
          <cell r="J37" t="str">
            <v xml:space="preserve"> SABOR A TI</v>
          </cell>
          <cell r="K37" t="str">
            <v xml:space="preserve"> SABOR A TI</v>
          </cell>
          <cell r="L37">
            <v>900</v>
          </cell>
          <cell r="M37">
            <v>180</v>
          </cell>
          <cell r="N37">
            <v>5</v>
          </cell>
          <cell r="O37" t="str">
            <v>DT</v>
          </cell>
          <cell r="P37" t="str">
            <v>Lab</v>
          </cell>
          <cell r="Q37" t="str">
            <v>NAC.</v>
          </cell>
        </row>
        <row r="38">
          <cell r="A38" t="str">
            <v>ANT3:NAC.</v>
          </cell>
          <cell r="B38" t="str">
            <v>. 14H20</v>
          </cell>
          <cell r="C38">
            <v>0.59722222222222221</v>
          </cell>
          <cell r="D38">
            <v>36292</v>
          </cell>
          <cell r="E38">
            <v>20</v>
          </cell>
          <cell r="F38">
            <v>1</v>
          </cell>
          <cell r="G38">
            <v>1700</v>
          </cell>
          <cell r="H38">
            <v>396</v>
          </cell>
          <cell r="I38">
            <v>4.3</v>
          </cell>
          <cell r="J38" t="str">
            <v xml:space="preserve"> SERIE</v>
          </cell>
          <cell r="K38" t="str">
            <v xml:space="preserve"> SERIE</v>
          </cell>
          <cell r="L38">
            <v>1700</v>
          </cell>
          <cell r="M38">
            <v>396</v>
          </cell>
          <cell r="N38">
            <v>4.3</v>
          </cell>
          <cell r="O38" t="str">
            <v>DT</v>
          </cell>
          <cell r="P38" t="str">
            <v>Lab</v>
          </cell>
          <cell r="Q38" t="str">
            <v>NAC.</v>
          </cell>
        </row>
        <row r="39">
          <cell r="A39" t="str">
            <v>ANT3:NAC.</v>
          </cell>
          <cell r="B39" t="str">
            <v>. 15H25</v>
          </cell>
          <cell r="C39">
            <v>0.64236111111111105</v>
          </cell>
          <cell r="D39">
            <v>36295</v>
          </cell>
          <cell r="E39">
            <v>20</v>
          </cell>
          <cell r="F39">
            <v>1</v>
          </cell>
          <cell r="G39">
            <v>1700</v>
          </cell>
          <cell r="H39">
            <v>311</v>
          </cell>
          <cell r="I39">
            <v>5.5</v>
          </cell>
          <cell r="J39" t="str">
            <v xml:space="preserve"> NOTICIAS 1</v>
          </cell>
          <cell r="K39" t="str">
            <v xml:space="preserve"> NOTICIAS 1</v>
          </cell>
          <cell r="L39">
            <v>1700</v>
          </cell>
          <cell r="M39">
            <v>311</v>
          </cell>
          <cell r="N39">
            <v>5.5</v>
          </cell>
          <cell r="O39" t="str">
            <v>DT</v>
          </cell>
          <cell r="P39" t="str">
            <v>FS</v>
          </cell>
          <cell r="Q39" t="str">
            <v>NAC.</v>
          </cell>
        </row>
        <row r="40">
          <cell r="A40" t="str">
            <v>ANT3:NAC.</v>
          </cell>
          <cell r="B40" t="str">
            <v>. 16H50</v>
          </cell>
          <cell r="C40">
            <v>0.70138888888888884</v>
          </cell>
          <cell r="D40">
            <v>36295</v>
          </cell>
          <cell r="E40">
            <v>20</v>
          </cell>
          <cell r="F40">
            <v>1</v>
          </cell>
          <cell r="G40">
            <v>1500</v>
          </cell>
          <cell r="H40">
            <v>287</v>
          </cell>
          <cell r="I40">
            <v>5.2</v>
          </cell>
          <cell r="J40" t="str">
            <v xml:space="preserve"> CINE</v>
          </cell>
          <cell r="K40" t="str">
            <v xml:space="preserve"> CINE</v>
          </cell>
          <cell r="L40">
            <v>1500</v>
          </cell>
          <cell r="M40">
            <v>287</v>
          </cell>
          <cell r="N40">
            <v>5.2</v>
          </cell>
          <cell r="O40" t="str">
            <v>DT</v>
          </cell>
          <cell r="P40" t="str">
            <v>FS</v>
          </cell>
          <cell r="Q40" t="str">
            <v>NAC.</v>
          </cell>
        </row>
        <row r="41">
          <cell r="A41" t="str">
            <v>ANT3:NAC.</v>
          </cell>
          <cell r="B41" t="str">
            <v>. 19H20</v>
          </cell>
          <cell r="C41">
            <v>0.80555555555555547</v>
          </cell>
          <cell r="D41">
            <v>36295</v>
          </cell>
          <cell r="E41">
            <v>20</v>
          </cell>
          <cell r="F41">
            <v>1</v>
          </cell>
          <cell r="G41">
            <v>1200</v>
          </cell>
          <cell r="H41">
            <v>427</v>
          </cell>
          <cell r="I41">
            <v>2.8</v>
          </cell>
          <cell r="J41" t="str">
            <v xml:space="preserve"> CINE</v>
          </cell>
          <cell r="K41" t="str">
            <v xml:space="preserve"> CINE</v>
          </cell>
          <cell r="L41">
            <v>1200</v>
          </cell>
          <cell r="M41">
            <v>427</v>
          </cell>
          <cell r="N41">
            <v>2.8</v>
          </cell>
          <cell r="O41" t="str">
            <v>DT</v>
          </cell>
          <cell r="P41" t="str">
            <v>FS</v>
          </cell>
          <cell r="Q41" t="str">
            <v>NAC.</v>
          </cell>
        </row>
        <row r="42">
          <cell r="A42" t="str">
            <v>ANT3:NAC.</v>
          </cell>
          <cell r="B42" t="str">
            <v>. 23H20</v>
          </cell>
          <cell r="C42">
            <v>0.97222222222222221</v>
          </cell>
          <cell r="D42">
            <v>36295</v>
          </cell>
          <cell r="E42">
            <v>20</v>
          </cell>
          <cell r="F42">
            <v>1</v>
          </cell>
          <cell r="G42">
            <v>1800</v>
          </cell>
          <cell r="H42">
            <v>204</v>
          </cell>
          <cell r="I42">
            <v>8.8000000000000007</v>
          </cell>
          <cell r="J42" t="str">
            <v xml:space="preserve"> TRATO HECHO</v>
          </cell>
          <cell r="K42" t="str">
            <v xml:space="preserve"> TRATO HECHO</v>
          </cell>
          <cell r="L42">
            <v>1800</v>
          </cell>
          <cell r="M42">
            <v>204</v>
          </cell>
          <cell r="N42">
            <v>8.8000000000000007</v>
          </cell>
          <cell r="O42" t="str">
            <v>PT</v>
          </cell>
          <cell r="P42" t="str">
            <v>FS</v>
          </cell>
          <cell r="Q42" t="str">
            <v>NAC.</v>
          </cell>
        </row>
        <row r="43">
          <cell r="A43" t="str">
            <v>ANT3:NAC.</v>
          </cell>
          <cell r="B43" t="str">
            <v>. 17H15</v>
          </cell>
          <cell r="C43">
            <v>0.71875</v>
          </cell>
          <cell r="D43">
            <v>36296</v>
          </cell>
          <cell r="E43">
            <v>20</v>
          </cell>
          <cell r="F43">
            <v>1</v>
          </cell>
          <cell r="G43">
            <v>1500</v>
          </cell>
          <cell r="H43">
            <v>310</v>
          </cell>
          <cell r="I43">
            <v>4.8</v>
          </cell>
          <cell r="J43" t="str">
            <v xml:space="preserve"> CINE</v>
          </cell>
          <cell r="K43" t="str">
            <v xml:space="preserve"> CINE</v>
          </cell>
          <cell r="L43">
            <v>1500</v>
          </cell>
          <cell r="M43">
            <v>310</v>
          </cell>
          <cell r="N43">
            <v>4.8</v>
          </cell>
          <cell r="O43" t="str">
            <v>DT</v>
          </cell>
          <cell r="P43" t="str">
            <v>FS</v>
          </cell>
          <cell r="Q43" t="str">
            <v>NAC.</v>
          </cell>
        </row>
        <row r="44">
          <cell r="A44" t="str">
            <v>ANT3:NAC.</v>
          </cell>
          <cell r="B44" t="str">
            <v>. 23H10</v>
          </cell>
          <cell r="C44">
            <v>0.96527777777777779</v>
          </cell>
          <cell r="D44">
            <v>36304</v>
          </cell>
          <cell r="E44">
            <v>20</v>
          </cell>
          <cell r="F44">
            <v>1</v>
          </cell>
          <cell r="G44">
            <v>2800</v>
          </cell>
          <cell r="H44">
            <v>346</v>
          </cell>
          <cell r="I44">
            <v>8.1</v>
          </cell>
          <cell r="J44" t="str">
            <v xml:space="preserve"> GRAN CINE</v>
          </cell>
          <cell r="K44" t="str">
            <v xml:space="preserve"> GRAN CINE</v>
          </cell>
          <cell r="L44">
            <v>2800</v>
          </cell>
          <cell r="M44">
            <v>346</v>
          </cell>
          <cell r="N44">
            <v>8.1</v>
          </cell>
          <cell r="O44" t="str">
            <v>PT</v>
          </cell>
          <cell r="P44" t="str">
            <v>Lab</v>
          </cell>
          <cell r="Q44" t="str">
            <v>NAC.</v>
          </cell>
        </row>
        <row r="45">
          <cell r="A45" t="str">
            <v>ANT3:NAC.</v>
          </cell>
          <cell r="B45" t="str">
            <v>. 14H20</v>
          </cell>
          <cell r="C45">
            <v>0.59722222222222221</v>
          </cell>
          <cell r="D45">
            <v>36305</v>
          </cell>
          <cell r="E45">
            <v>20</v>
          </cell>
          <cell r="F45">
            <v>1</v>
          </cell>
          <cell r="G45">
            <v>1700</v>
          </cell>
          <cell r="H45">
            <v>427</v>
          </cell>
          <cell r="I45">
            <v>4</v>
          </cell>
          <cell r="J45" t="str">
            <v xml:space="preserve"> SERIE</v>
          </cell>
          <cell r="K45" t="str">
            <v xml:space="preserve"> SERIE</v>
          </cell>
          <cell r="L45">
            <v>1700</v>
          </cell>
          <cell r="M45">
            <v>427</v>
          </cell>
          <cell r="N45">
            <v>4</v>
          </cell>
          <cell r="O45" t="str">
            <v>DT</v>
          </cell>
          <cell r="P45" t="str">
            <v>Lab</v>
          </cell>
          <cell r="Q45" t="str">
            <v>NAC.</v>
          </cell>
        </row>
        <row r="46">
          <cell r="A46" t="str">
            <v>ANT3:NAC.</v>
          </cell>
          <cell r="B46" t="str">
            <v>. 13H50</v>
          </cell>
          <cell r="C46">
            <v>0.57638888888888895</v>
          </cell>
          <cell r="D46">
            <v>36306</v>
          </cell>
          <cell r="E46">
            <v>20</v>
          </cell>
          <cell r="F46">
            <v>1</v>
          </cell>
          <cell r="G46">
            <v>500</v>
          </cell>
          <cell r="H46">
            <v>207</v>
          </cell>
          <cell r="I46">
            <v>2.4</v>
          </cell>
          <cell r="J46" t="str">
            <v xml:space="preserve"> SERIE</v>
          </cell>
          <cell r="K46" t="str">
            <v xml:space="preserve"> SERIE</v>
          </cell>
          <cell r="L46">
            <v>500</v>
          </cell>
          <cell r="M46">
            <v>207</v>
          </cell>
          <cell r="N46">
            <v>2.4</v>
          </cell>
          <cell r="O46" t="str">
            <v>DT</v>
          </cell>
          <cell r="P46" t="str">
            <v>Lab</v>
          </cell>
          <cell r="Q46" t="str">
            <v>NAC.</v>
          </cell>
        </row>
        <row r="47">
          <cell r="A47" t="str">
            <v>ANT3:NAC.</v>
          </cell>
          <cell r="B47" t="str">
            <v>. 15H50</v>
          </cell>
          <cell r="C47">
            <v>0.65972222222222221</v>
          </cell>
          <cell r="D47">
            <v>36308</v>
          </cell>
          <cell r="E47">
            <v>20</v>
          </cell>
          <cell r="F47">
            <v>1</v>
          </cell>
          <cell r="G47">
            <v>900</v>
          </cell>
          <cell r="H47">
            <v>189</v>
          </cell>
          <cell r="I47">
            <v>4.8</v>
          </cell>
          <cell r="J47" t="str">
            <v xml:space="preserve"> SABOR A TI</v>
          </cell>
          <cell r="K47" t="str">
            <v xml:space="preserve"> SABOR A TI</v>
          </cell>
          <cell r="L47">
            <v>900</v>
          </cell>
          <cell r="M47">
            <v>189</v>
          </cell>
          <cell r="N47">
            <v>4.8</v>
          </cell>
          <cell r="O47" t="str">
            <v>DT</v>
          </cell>
          <cell r="P47" t="str">
            <v>Lab</v>
          </cell>
          <cell r="Q47" t="str">
            <v>NAC.</v>
          </cell>
        </row>
        <row r="48">
          <cell r="A48" t="str">
            <v>ANT3:NAC.</v>
          </cell>
          <cell r="B48" t="str">
            <v>. 16H50</v>
          </cell>
          <cell r="C48">
            <v>0.70138888888888884</v>
          </cell>
          <cell r="D48">
            <v>36309</v>
          </cell>
          <cell r="E48">
            <v>20</v>
          </cell>
          <cell r="F48">
            <v>1</v>
          </cell>
          <cell r="G48">
            <v>1500</v>
          </cell>
          <cell r="H48">
            <v>291</v>
          </cell>
          <cell r="I48">
            <v>5.0999999999999996</v>
          </cell>
          <cell r="J48" t="str">
            <v xml:space="preserve"> CINE</v>
          </cell>
          <cell r="K48" t="str">
            <v xml:space="preserve"> CINE</v>
          </cell>
          <cell r="L48">
            <v>1500</v>
          </cell>
          <cell r="M48">
            <v>291</v>
          </cell>
          <cell r="N48">
            <v>5.0999999999999996</v>
          </cell>
          <cell r="O48" t="str">
            <v>DT</v>
          </cell>
          <cell r="P48" t="str">
            <v>FS</v>
          </cell>
          <cell r="Q48" t="str">
            <v>NAC.</v>
          </cell>
        </row>
        <row r="49">
          <cell r="A49" t="str">
            <v>ANT3:NAC.</v>
          </cell>
          <cell r="B49" t="str">
            <v>. 18H20</v>
          </cell>
          <cell r="C49">
            <v>0.76388888888888884</v>
          </cell>
          <cell r="D49">
            <v>36309</v>
          </cell>
          <cell r="E49">
            <v>20</v>
          </cell>
          <cell r="F49">
            <v>1</v>
          </cell>
          <cell r="G49">
            <v>1200</v>
          </cell>
          <cell r="H49">
            <v>433</v>
          </cell>
          <cell r="I49">
            <v>2.8</v>
          </cell>
          <cell r="J49" t="str">
            <v xml:space="preserve"> CINE</v>
          </cell>
          <cell r="K49" t="str">
            <v xml:space="preserve"> CINE</v>
          </cell>
          <cell r="L49">
            <v>1200</v>
          </cell>
          <cell r="M49">
            <v>433</v>
          </cell>
          <cell r="N49">
            <v>2.8</v>
          </cell>
          <cell r="O49" t="str">
            <v>DT</v>
          </cell>
          <cell r="P49" t="str">
            <v>FS</v>
          </cell>
          <cell r="Q49" t="str">
            <v>NAC.</v>
          </cell>
        </row>
        <row r="50">
          <cell r="A50" t="str">
            <v>ANT3:NAC.</v>
          </cell>
          <cell r="B50" t="str">
            <v>. 22H50</v>
          </cell>
          <cell r="C50">
            <v>0.95138888888888884</v>
          </cell>
          <cell r="D50">
            <v>36309</v>
          </cell>
          <cell r="E50">
            <v>20</v>
          </cell>
          <cell r="F50">
            <v>1</v>
          </cell>
          <cell r="G50">
            <v>1800</v>
          </cell>
          <cell r="H50">
            <v>294</v>
          </cell>
          <cell r="I50">
            <v>6.1</v>
          </cell>
          <cell r="J50" t="str">
            <v xml:space="preserve"> TRATO HECHO</v>
          </cell>
          <cell r="K50" t="str">
            <v xml:space="preserve"> TRATO HECHO</v>
          </cell>
          <cell r="L50">
            <v>1800</v>
          </cell>
          <cell r="M50">
            <v>294</v>
          </cell>
          <cell r="N50">
            <v>6.1</v>
          </cell>
          <cell r="O50" t="str">
            <v>PT</v>
          </cell>
          <cell r="P50" t="str">
            <v>FS</v>
          </cell>
          <cell r="Q50" t="str">
            <v>NAC.</v>
          </cell>
        </row>
        <row r="51">
          <cell r="A51" t="str">
            <v>ANT3:NAC.</v>
          </cell>
          <cell r="B51" t="str">
            <v>. 16H20</v>
          </cell>
          <cell r="C51">
            <v>0.68055555555555547</v>
          </cell>
          <cell r="D51">
            <v>36310</v>
          </cell>
          <cell r="E51">
            <v>20</v>
          </cell>
          <cell r="F51">
            <v>1</v>
          </cell>
          <cell r="G51">
            <v>1500</v>
          </cell>
          <cell r="H51">
            <v>305</v>
          </cell>
          <cell r="I51">
            <v>4.9000000000000004</v>
          </cell>
          <cell r="J51" t="str">
            <v xml:space="preserve"> CINE</v>
          </cell>
          <cell r="K51" t="str">
            <v xml:space="preserve"> CINE</v>
          </cell>
          <cell r="L51">
            <v>1500</v>
          </cell>
          <cell r="M51">
            <v>305</v>
          </cell>
          <cell r="N51">
            <v>4.9000000000000004</v>
          </cell>
          <cell r="O51" t="str">
            <v>DT</v>
          </cell>
          <cell r="P51" t="str">
            <v>FS</v>
          </cell>
          <cell r="Q51" t="str">
            <v>NAC.</v>
          </cell>
        </row>
        <row r="52">
          <cell r="A52" t="str">
            <v>ANT3:NAC.</v>
          </cell>
          <cell r="B52" t="str">
            <v>. 16H50</v>
          </cell>
          <cell r="C52">
            <v>0.70138888888888884</v>
          </cell>
          <cell r="D52">
            <v>36310</v>
          </cell>
          <cell r="E52">
            <v>20</v>
          </cell>
          <cell r="F52">
            <v>1</v>
          </cell>
          <cell r="G52">
            <v>1500</v>
          </cell>
          <cell r="H52">
            <v>275</v>
          </cell>
          <cell r="I52">
            <v>5.5</v>
          </cell>
          <cell r="J52" t="str">
            <v xml:space="preserve"> CINE</v>
          </cell>
          <cell r="K52" t="str">
            <v xml:space="preserve"> CINE</v>
          </cell>
          <cell r="L52">
            <v>1500</v>
          </cell>
          <cell r="M52">
            <v>275</v>
          </cell>
          <cell r="N52">
            <v>5.5</v>
          </cell>
          <cell r="O52" t="str">
            <v>DT</v>
          </cell>
          <cell r="P52" t="str">
            <v>FS</v>
          </cell>
          <cell r="Q52" t="str">
            <v>NAC.</v>
          </cell>
        </row>
        <row r="53">
          <cell r="A53" t="str">
            <v>ANT3:NAC.</v>
          </cell>
          <cell r="B53" t="str">
            <v>. 19H20</v>
          </cell>
          <cell r="C53">
            <v>0.80555555555555547</v>
          </cell>
          <cell r="D53">
            <v>36310</v>
          </cell>
          <cell r="E53">
            <v>20</v>
          </cell>
          <cell r="F53">
            <v>1</v>
          </cell>
          <cell r="G53">
            <v>1200</v>
          </cell>
          <cell r="H53">
            <v>342</v>
          </cell>
          <cell r="I53">
            <v>3.5</v>
          </cell>
          <cell r="J53" t="str">
            <v xml:space="preserve"> REX</v>
          </cell>
          <cell r="K53" t="str">
            <v xml:space="preserve"> REX</v>
          </cell>
          <cell r="L53">
            <v>1200</v>
          </cell>
          <cell r="M53">
            <v>342</v>
          </cell>
          <cell r="N53">
            <v>3.5</v>
          </cell>
          <cell r="O53" t="str">
            <v>DT</v>
          </cell>
          <cell r="P53" t="str">
            <v>FS</v>
          </cell>
          <cell r="Q53" t="str">
            <v>NAC.</v>
          </cell>
        </row>
        <row r="54">
          <cell r="A54" t="str">
            <v>ANT3:NAC.</v>
          </cell>
          <cell r="B54" t="str">
            <v>. 15H50</v>
          </cell>
          <cell r="C54">
            <v>0.65972222222222221</v>
          </cell>
          <cell r="D54">
            <v>36313</v>
          </cell>
          <cell r="E54">
            <v>20</v>
          </cell>
          <cell r="F54">
            <v>1</v>
          </cell>
          <cell r="G54">
            <v>900</v>
          </cell>
          <cell r="H54">
            <v>186</v>
          </cell>
          <cell r="I54">
            <v>4.8</v>
          </cell>
          <cell r="J54" t="str">
            <v xml:space="preserve"> SABOR A TI</v>
          </cell>
          <cell r="K54" t="str">
            <v xml:space="preserve"> SABOR A TI</v>
          </cell>
          <cell r="L54">
            <v>900</v>
          </cell>
          <cell r="M54">
            <v>186</v>
          </cell>
          <cell r="N54">
            <v>4.8</v>
          </cell>
          <cell r="O54" t="str">
            <v>DT</v>
          </cell>
          <cell r="P54" t="str">
            <v>Lab</v>
          </cell>
          <cell r="Q54" t="str">
            <v>NAC.</v>
          </cell>
        </row>
        <row r="55">
          <cell r="A55" t="str">
            <v>ANT3:NAC.</v>
          </cell>
          <cell r="B55" t="str">
            <v>. 15H25</v>
          </cell>
          <cell r="C55">
            <v>0.64236111111111105</v>
          </cell>
          <cell r="D55">
            <v>36314</v>
          </cell>
          <cell r="E55">
            <v>20</v>
          </cell>
          <cell r="F55">
            <v>1</v>
          </cell>
          <cell r="G55">
            <v>1700</v>
          </cell>
          <cell r="H55">
            <v>341</v>
          </cell>
          <cell r="I55">
            <v>5</v>
          </cell>
          <cell r="J55" t="str">
            <v xml:space="preserve"> NOTICIAS 1</v>
          </cell>
          <cell r="K55" t="str">
            <v xml:space="preserve"> NOTICIAS 1</v>
          </cell>
          <cell r="L55">
            <v>1700</v>
          </cell>
          <cell r="M55">
            <v>341</v>
          </cell>
          <cell r="N55">
            <v>5</v>
          </cell>
          <cell r="O55" t="str">
            <v>DT</v>
          </cell>
          <cell r="P55" t="str">
            <v>Lab</v>
          </cell>
          <cell r="Q55" t="str">
            <v>NAC.</v>
          </cell>
        </row>
        <row r="56">
          <cell r="A56" t="str">
            <v>ANT3:NAC.</v>
          </cell>
          <cell r="B56" t="str">
            <v>. 22H20</v>
          </cell>
          <cell r="C56">
            <v>0.93055555555555547</v>
          </cell>
          <cell r="D56">
            <v>36314</v>
          </cell>
          <cell r="E56">
            <v>20</v>
          </cell>
          <cell r="F56">
            <v>1</v>
          </cell>
          <cell r="G56">
            <v>3100</v>
          </cell>
          <cell r="H56">
            <v>437</v>
          </cell>
          <cell r="I56">
            <v>7.1</v>
          </cell>
          <cell r="J56" t="str">
            <v xml:space="preserve"> MANOS A LA OBRA</v>
          </cell>
          <cell r="K56" t="str">
            <v xml:space="preserve"> MANOS A LA OBRA</v>
          </cell>
          <cell r="L56">
            <v>3100</v>
          </cell>
          <cell r="M56">
            <v>437</v>
          </cell>
          <cell r="N56">
            <v>7.1</v>
          </cell>
          <cell r="O56" t="str">
            <v>PT</v>
          </cell>
          <cell r="P56" t="str">
            <v>Lab</v>
          </cell>
          <cell r="Q56" t="str">
            <v>NAC.</v>
          </cell>
        </row>
        <row r="57">
          <cell r="A57" t="str">
            <v>ANT3:NAC.</v>
          </cell>
          <cell r="B57" t="str">
            <v>. 14H20</v>
          </cell>
          <cell r="C57">
            <v>0.59722222222222221</v>
          </cell>
          <cell r="D57">
            <v>36315</v>
          </cell>
          <cell r="E57">
            <v>20</v>
          </cell>
          <cell r="F57">
            <v>1</v>
          </cell>
          <cell r="G57">
            <v>1700</v>
          </cell>
          <cell r="H57">
            <v>419</v>
          </cell>
          <cell r="I57">
            <v>4.0999999999999996</v>
          </cell>
          <cell r="J57" t="str">
            <v xml:space="preserve"> SERIE</v>
          </cell>
          <cell r="K57" t="str">
            <v xml:space="preserve"> SERIE</v>
          </cell>
          <cell r="L57">
            <v>1700</v>
          </cell>
          <cell r="M57">
            <v>419</v>
          </cell>
          <cell r="N57">
            <v>4.0999999999999996</v>
          </cell>
          <cell r="O57" t="str">
            <v>DT</v>
          </cell>
          <cell r="P57" t="str">
            <v>Lab</v>
          </cell>
          <cell r="Q57" t="str">
            <v>NAC.</v>
          </cell>
        </row>
        <row r="58">
          <cell r="A58" t="str">
            <v>ANT3:NAC.</v>
          </cell>
          <cell r="B58" t="str">
            <v>. 15H50</v>
          </cell>
          <cell r="C58">
            <v>0.65972222222222221</v>
          </cell>
          <cell r="D58">
            <v>36316</v>
          </cell>
          <cell r="E58">
            <v>20</v>
          </cell>
          <cell r="F58">
            <v>1</v>
          </cell>
          <cell r="G58">
            <v>1500</v>
          </cell>
          <cell r="H58">
            <v>332</v>
          </cell>
          <cell r="I58">
            <v>4.5</v>
          </cell>
          <cell r="J58" t="str">
            <v xml:space="preserve"> CINE</v>
          </cell>
          <cell r="K58" t="str">
            <v xml:space="preserve"> CINE</v>
          </cell>
          <cell r="L58">
            <v>1500</v>
          </cell>
          <cell r="M58">
            <v>332</v>
          </cell>
          <cell r="N58">
            <v>4.5</v>
          </cell>
          <cell r="O58" t="str">
            <v>DT</v>
          </cell>
          <cell r="P58" t="str">
            <v>FS</v>
          </cell>
          <cell r="Q58" t="str">
            <v>NAC.</v>
          </cell>
        </row>
        <row r="59">
          <cell r="A59" t="str">
            <v>ANT3:NAC.</v>
          </cell>
          <cell r="B59" t="str">
            <v>. 17H50</v>
          </cell>
          <cell r="C59">
            <v>0.74305555555555547</v>
          </cell>
          <cell r="D59">
            <v>36316</v>
          </cell>
          <cell r="E59">
            <v>20</v>
          </cell>
          <cell r="F59">
            <v>1</v>
          </cell>
          <cell r="G59">
            <v>1200</v>
          </cell>
          <cell r="H59">
            <v>385</v>
          </cell>
          <cell r="I59">
            <v>3.1</v>
          </cell>
          <cell r="J59" t="str">
            <v xml:space="preserve"> CINE</v>
          </cell>
          <cell r="K59" t="str">
            <v xml:space="preserve"> CINE</v>
          </cell>
          <cell r="L59">
            <v>1200</v>
          </cell>
          <cell r="M59">
            <v>385</v>
          </cell>
          <cell r="N59">
            <v>3.1</v>
          </cell>
          <cell r="O59" t="str">
            <v>DT</v>
          </cell>
          <cell r="P59" t="str">
            <v>FS</v>
          </cell>
          <cell r="Q59" t="str">
            <v>NAC.</v>
          </cell>
        </row>
        <row r="60">
          <cell r="A60" t="str">
            <v>ANT3:NAC.</v>
          </cell>
          <cell r="B60" t="str">
            <v>. 22H50</v>
          </cell>
          <cell r="C60">
            <v>0.95138888888888884</v>
          </cell>
          <cell r="D60">
            <v>36316</v>
          </cell>
          <cell r="E60">
            <v>20</v>
          </cell>
          <cell r="F60">
            <v>1</v>
          </cell>
          <cell r="G60">
            <v>1800</v>
          </cell>
          <cell r="H60">
            <v>308</v>
          </cell>
          <cell r="I60">
            <v>5.8</v>
          </cell>
          <cell r="J60" t="str">
            <v xml:space="preserve"> TRATO HECHO</v>
          </cell>
          <cell r="K60" t="str">
            <v xml:space="preserve"> TRATO HECHO</v>
          </cell>
          <cell r="L60">
            <v>1800</v>
          </cell>
          <cell r="M60">
            <v>308</v>
          </cell>
          <cell r="N60">
            <v>5.8</v>
          </cell>
          <cell r="O60" t="str">
            <v>PT</v>
          </cell>
          <cell r="P60" t="str">
            <v>FS</v>
          </cell>
          <cell r="Q60" t="str">
            <v>NAC.</v>
          </cell>
        </row>
        <row r="61">
          <cell r="A61" t="str">
            <v>ANT3:NAC.</v>
          </cell>
          <cell r="B61" t="str">
            <v>. 13H50</v>
          </cell>
          <cell r="C61">
            <v>0.57638888888888895</v>
          </cell>
          <cell r="D61">
            <v>36317</v>
          </cell>
          <cell r="E61">
            <v>20</v>
          </cell>
          <cell r="F61">
            <v>1</v>
          </cell>
          <cell r="G61">
            <v>600</v>
          </cell>
          <cell r="H61">
            <v>296</v>
          </cell>
          <cell r="I61">
            <v>2</v>
          </cell>
          <cell r="J61" t="str">
            <v xml:space="preserve"> SORPRESA, SORPRESA (R)</v>
          </cell>
          <cell r="K61" t="str">
            <v xml:space="preserve"> SORPRESA, SORPRESA (R)</v>
          </cell>
          <cell r="L61">
            <v>600</v>
          </cell>
          <cell r="M61">
            <v>296</v>
          </cell>
          <cell r="N61">
            <v>2</v>
          </cell>
          <cell r="O61" t="str">
            <v>DT</v>
          </cell>
          <cell r="P61" t="str">
            <v>FS</v>
          </cell>
          <cell r="Q61" t="str">
            <v>NAC.</v>
          </cell>
        </row>
        <row r="62">
          <cell r="A62" t="str">
            <v>ANT3:NAC.</v>
          </cell>
          <cell r="B62" t="str">
            <v>. 15H25</v>
          </cell>
          <cell r="C62">
            <v>0.64236111111111105</v>
          </cell>
          <cell r="D62">
            <v>36320</v>
          </cell>
          <cell r="E62">
            <v>20</v>
          </cell>
          <cell r="F62">
            <v>1</v>
          </cell>
          <cell r="G62">
            <v>1700</v>
          </cell>
          <cell r="H62">
            <v>330</v>
          </cell>
          <cell r="I62">
            <v>5.0999999999999996</v>
          </cell>
          <cell r="J62" t="str">
            <v xml:space="preserve"> NOTICIAS 1</v>
          </cell>
          <cell r="K62" t="str">
            <v xml:space="preserve"> NOTICIAS 1</v>
          </cell>
          <cell r="L62">
            <v>1700</v>
          </cell>
          <cell r="M62">
            <v>330</v>
          </cell>
          <cell r="N62">
            <v>5.0999999999999996</v>
          </cell>
          <cell r="O62" t="str">
            <v>DT</v>
          </cell>
          <cell r="P62" t="str">
            <v>Lab</v>
          </cell>
          <cell r="Q62" t="str">
            <v>NAC.</v>
          </cell>
        </row>
        <row r="63">
          <cell r="A63" t="str">
            <v>ANT3:NAC.</v>
          </cell>
          <cell r="B63" t="str">
            <v>. 21H20</v>
          </cell>
          <cell r="C63">
            <v>0.88888888888888884</v>
          </cell>
          <cell r="D63">
            <v>36320</v>
          </cell>
          <cell r="E63">
            <v>20</v>
          </cell>
          <cell r="F63">
            <v>1</v>
          </cell>
          <cell r="G63">
            <v>2000</v>
          </cell>
          <cell r="H63">
            <v>420</v>
          </cell>
          <cell r="I63">
            <v>4.8</v>
          </cell>
          <cell r="J63" t="str">
            <v xml:space="preserve"> NOTICIAS 2</v>
          </cell>
          <cell r="K63" t="str">
            <v xml:space="preserve"> NOTICIAS 2</v>
          </cell>
          <cell r="L63">
            <v>2000</v>
          </cell>
          <cell r="M63">
            <v>420</v>
          </cell>
          <cell r="N63">
            <v>4.8</v>
          </cell>
          <cell r="O63" t="str">
            <v>PT</v>
          </cell>
          <cell r="P63" t="str">
            <v>Lab</v>
          </cell>
          <cell r="Q63" t="str">
            <v>NAC.</v>
          </cell>
        </row>
        <row r="64">
          <cell r="A64" t="str">
            <v>ANT3:NAC.</v>
          </cell>
          <cell r="B64" t="str">
            <v>. 23H20</v>
          </cell>
          <cell r="C64">
            <v>0.97222222222222221</v>
          </cell>
          <cell r="D64">
            <v>36321</v>
          </cell>
          <cell r="E64">
            <v>20</v>
          </cell>
          <cell r="F64">
            <v>1</v>
          </cell>
          <cell r="G64">
            <v>2000</v>
          </cell>
          <cell r="H64">
            <v>304</v>
          </cell>
          <cell r="I64">
            <v>6.6</v>
          </cell>
          <cell r="J64" t="str">
            <v xml:space="preserve"> MANOS A LA OBRA (R)</v>
          </cell>
          <cell r="K64" t="str">
            <v xml:space="preserve"> MANOS A LA OBRA (R)</v>
          </cell>
          <cell r="L64">
            <v>2000</v>
          </cell>
          <cell r="M64">
            <v>304</v>
          </cell>
          <cell r="N64">
            <v>6.6</v>
          </cell>
          <cell r="O64" t="str">
            <v>PT</v>
          </cell>
          <cell r="P64" t="str">
            <v>Lab</v>
          </cell>
          <cell r="Q64" t="str">
            <v>NAC.</v>
          </cell>
        </row>
        <row r="65">
          <cell r="A65" t="str">
            <v>ANT3:NAC.</v>
          </cell>
          <cell r="B65" t="str">
            <v>. 19H20</v>
          </cell>
          <cell r="C65">
            <v>0.80555555555555547</v>
          </cell>
          <cell r="D65">
            <v>36322</v>
          </cell>
          <cell r="E65">
            <v>20</v>
          </cell>
          <cell r="F65">
            <v>1</v>
          </cell>
          <cell r="G65">
            <v>800</v>
          </cell>
          <cell r="H65">
            <v>250</v>
          </cell>
          <cell r="I65">
            <v>3.2</v>
          </cell>
          <cell r="J65" t="str">
            <v xml:space="preserve"> ALTA TENSION</v>
          </cell>
          <cell r="K65" t="str">
            <v xml:space="preserve"> ALTA TENSION</v>
          </cell>
          <cell r="L65">
            <v>800</v>
          </cell>
          <cell r="M65">
            <v>250</v>
          </cell>
          <cell r="N65">
            <v>3.2</v>
          </cell>
          <cell r="O65" t="str">
            <v>DT</v>
          </cell>
          <cell r="P65" t="str">
            <v>Lab</v>
          </cell>
          <cell r="Q65" t="str">
            <v>NAC.</v>
          </cell>
        </row>
        <row r="66">
          <cell r="A66" t="str">
            <v>ANT3:NAC.</v>
          </cell>
          <cell r="B66" t="str">
            <v>. 17H50</v>
          </cell>
          <cell r="C66">
            <v>0.74305555555555547</v>
          </cell>
          <cell r="D66">
            <v>36323</v>
          </cell>
          <cell r="E66">
            <v>20</v>
          </cell>
          <cell r="F66">
            <v>1</v>
          </cell>
          <cell r="G66">
            <v>1200</v>
          </cell>
          <cell r="H66">
            <v>394</v>
          </cell>
          <cell r="I66">
            <v>3</v>
          </cell>
          <cell r="J66" t="str">
            <v xml:space="preserve"> CINE</v>
          </cell>
          <cell r="K66" t="str">
            <v xml:space="preserve"> CINE</v>
          </cell>
          <cell r="L66">
            <v>1200</v>
          </cell>
          <cell r="M66">
            <v>394</v>
          </cell>
          <cell r="N66">
            <v>3</v>
          </cell>
          <cell r="O66" t="str">
            <v>DT</v>
          </cell>
          <cell r="P66" t="str">
            <v>FS</v>
          </cell>
          <cell r="Q66" t="str">
            <v>NAC.</v>
          </cell>
        </row>
        <row r="67">
          <cell r="A67" t="str">
            <v>ANT3:NAC.</v>
          </cell>
          <cell r="B67" t="str">
            <v>. 17H15</v>
          </cell>
          <cell r="C67">
            <v>0.71875</v>
          </cell>
          <cell r="D67">
            <v>36324</v>
          </cell>
          <cell r="E67">
            <v>20</v>
          </cell>
          <cell r="F67">
            <v>1</v>
          </cell>
          <cell r="G67">
            <v>1500</v>
          </cell>
          <cell r="H67">
            <v>350</v>
          </cell>
          <cell r="I67">
            <v>4.3</v>
          </cell>
          <cell r="J67" t="str">
            <v xml:space="preserve"> CINE</v>
          </cell>
          <cell r="K67" t="str">
            <v xml:space="preserve"> CINE</v>
          </cell>
          <cell r="L67">
            <v>1500</v>
          </cell>
          <cell r="M67">
            <v>350</v>
          </cell>
          <cell r="N67">
            <v>4.3</v>
          </cell>
          <cell r="O67" t="str">
            <v>DT</v>
          </cell>
          <cell r="P67" t="str">
            <v>FS</v>
          </cell>
          <cell r="Q67" t="str">
            <v>NAC.</v>
          </cell>
        </row>
        <row r="68">
          <cell r="A68" t="str">
            <v>ANT3:NAC.</v>
          </cell>
          <cell r="B68" t="str">
            <v>. 20H20</v>
          </cell>
          <cell r="C68">
            <v>0.84722222222222221</v>
          </cell>
          <cell r="D68">
            <v>36324</v>
          </cell>
          <cell r="E68">
            <v>20</v>
          </cell>
          <cell r="F68">
            <v>1</v>
          </cell>
          <cell r="G68">
            <v>1000</v>
          </cell>
          <cell r="H68">
            <v>185</v>
          </cell>
          <cell r="I68">
            <v>5.4</v>
          </cell>
          <cell r="J68" t="str">
            <v xml:space="preserve"> ESPEJO PUBLICO</v>
          </cell>
          <cell r="K68" t="str">
            <v xml:space="preserve"> ESPEJO PUBLICO</v>
          </cell>
          <cell r="L68">
            <v>1000</v>
          </cell>
          <cell r="M68">
            <v>185</v>
          </cell>
          <cell r="N68">
            <v>5.4</v>
          </cell>
          <cell r="O68" t="str">
            <v>DT</v>
          </cell>
          <cell r="P68" t="str">
            <v>FS</v>
          </cell>
          <cell r="Q68" t="str">
            <v>NAC.</v>
          </cell>
        </row>
        <row r="69">
          <cell r="A69" t="str">
            <v>C33:CAT.</v>
          </cell>
          <cell r="B69" t="str">
            <v xml:space="preserve"> 22H00</v>
          </cell>
          <cell r="C69">
            <v>0.91666666666666663</v>
          </cell>
          <cell r="D69">
            <v>36279</v>
          </cell>
          <cell r="E69">
            <v>20</v>
          </cell>
          <cell r="F69">
            <v>1</v>
          </cell>
          <cell r="G69">
            <v>75</v>
          </cell>
          <cell r="H69">
            <v>507</v>
          </cell>
          <cell r="I69">
            <v>0.1</v>
          </cell>
          <cell r="J69" t="str">
            <v xml:space="preserve"> NOTICIAS 33</v>
          </cell>
          <cell r="K69" t="str">
            <v xml:space="preserve"> NOTICIAS 33</v>
          </cell>
          <cell r="L69">
            <v>75</v>
          </cell>
          <cell r="M69">
            <v>507</v>
          </cell>
          <cell r="N69">
            <v>0.1</v>
          </cell>
          <cell r="O69" t="str">
            <v>PT</v>
          </cell>
          <cell r="P69" t="str">
            <v>Lab</v>
          </cell>
          <cell r="Q69" t="str">
            <v>CAT.</v>
          </cell>
        </row>
        <row r="70">
          <cell r="A70" t="str">
            <v>C33:CAT.</v>
          </cell>
          <cell r="B70" t="str">
            <v xml:space="preserve"> 22H00</v>
          </cell>
          <cell r="C70">
            <v>0.91666666666666663</v>
          </cell>
          <cell r="D70">
            <v>36280</v>
          </cell>
          <cell r="E70">
            <v>20</v>
          </cell>
          <cell r="F70">
            <v>1</v>
          </cell>
          <cell r="G70">
            <v>75</v>
          </cell>
          <cell r="H70">
            <v>536</v>
          </cell>
          <cell r="I70">
            <v>0.1</v>
          </cell>
          <cell r="J70" t="str">
            <v xml:space="preserve"> NOTICIAS 33</v>
          </cell>
          <cell r="K70" t="str">
            <v xml:space="preserve"> NOTICIAS 33</v>
          </cell>
          <cell r="L70">
            <v>75</v>
          </cell>
          <cell r="M70">
            <v>536</v>
          </cell>
          <cell r="N70">
            <v>0.1</v>
          </cell>
          <cell r="O70" t="str">
            <v>PT</v>
          </cell>
          <cell r="P70" t="str">
            <v>Lab</v>
          </cell>
          <cell r="Q70" t="str">
            <v>CAT.</v>
          </cell>
        </row>
        <row r="71">
          <cell r="A71" t="str">
            <v>C33:CAT.</v>
          </cell>
          <cell r="B71" t="str">
            <v xml:space="preserve"> 22H30</v>
          </cell>
          <cell r="C71">
            <v>0.9375</v>
          </cell>
          <cell r="D71">
            <v>36280</v>
          </cell>
          <cell r="E71">
            <v>20</v>
          </cell>
          <cell r="F71">
            <v>1</v>
          </cell>
          <cell r="G71">
            <v>50</v>
          </cell>
          <cell r="H71">
            <v>676</v>
          </cell>
          <cell r="I71">
            <v>0.1</v>
          </cell>
          <cell r="J71" t="str">
            <v xml:space="preserve"> NOCHE CLASICA</v>
          </cell>
          <cell r="K71" t="str">
            <v xml:space="preserve"> NOCHE CLASICA</v>
          </cell>
          <cell r="L71">
            <v>50</v>
          </cell>
          <cell r="M71">
            <v>676</v>
          </cell>
          <cell r="N71">
            <v>0.1</v>
          </cell>
          <cell r="O71" t="str">
            <v>PT</v>
          </cell>
          <cell r="P71" t="str">
            <v>Lab</v>
          </cell>
          <cell r="Q71" t="str">
            <v>CAT.</v>
          </cell>
        </row>
        <row r="72">
          <cell r="A72" t="str">
            <v>C33:CAT.</v>
          </cell>
          <cell r="B72" t="str">
            <v xml:space="preserve"> 23H00</v>
          </cell>
          <cell r="C72">
            <v>0.95833333333333337</v>
          </cell>
          <cell r="D72">
            <v>36280</v>
          </cell>
          <cell r="E72">
            <v>20</v>
          </cell>
          <cell r="F72">
            <v>1</v>
          </cell>
          <cell r="G72">
            <v>50</v>
          </cell>
          <cell r="H72">
            <v>676</v>
          </cell>
          <cell r="I72">
            <v>0.1</v>
          </cell>
          <cell r="J72" t="str">
            <v xml:space="preserve"> NOCHE CLASICA</v>
          </cell>
          <cell r="K72" t="str">
            <v xml:space="preserve"> NOCHE CLASICA</v>
          </cell>
          <cell r="L72">
            <v>50</v>
          </cell>
          <cell r="M72">
            <v>676</v>
          </cell>
          <cell r="N72">
            <v>0.1</v>
          </cell>
          <cell r="O72" t="str">
            <v>PT</v>
          </cell>
          <cell r="P72" t="str">
            <v>Lab</v>
          </cell>
          <cell r="Q72" t="str">
            <v>CAT.</v>
          </cell>
        </row>
        <row r="73">
          <cell r="A73" t="str">
            <v>C33:CAT.</v>
          </cell>
          <cell r="B73" t="str">
            <v xml:space="preserve"> 21H30</v>
          </cell>
          <cell r="C73">
            <v>0.89583333333333337</v>
          </cell>
          <cell r="D73">
            <v>36281</v>
          </cell>
          <cell r="E73">
            <v>20</v>
          </cell>
          <cell r="F73">
            <v>1</v>
          </cell>
          <cell r="G73">
            <v>100</v>
          </cell>
          <cell r="H73">
            <v>676</v>
          </cell>
          <cell r="I73">
            <v>0.1</v>
          </cell>
          <cell r="J73" t="str">
            <v xml:space="preserve"> 60 MINUTS</v>
          </cell>
          <cell r="K73" t="str">
            <v xml:space="preserve"> 60 MINUTS</v>
          </cell>
          <cell r="L73">
            <v>100</v>
          </cell>
          <cell r="M73">
            <v>676</v>
          </cell>
          <cell r="N73">
            <v>0.1</v>
          </cell>
          <cell r="O73" t="str">
            <v>PT</v>
          </cell>
          <cell r="P73" t="str">
            <v>FS</v>
          </cell>
          <cell r="Q73" t="str">
            <v>CAT.</v>
          </cell>
        </row>
        <row r="74">
          <cell r="A74" t="str">
            <v>C33:CAT.</v>
          </cell>
          <cell r="B74" t="str">
            <v xml:space="preserve"> 23H00</v>
          </cell>
          <cell r="C74">
            <v>0.95833333333333337</v>
          </cell>
          <cell r="D74">
            <v>36281</v>
          </cell>
          <cell r="E74">
            <v>20</v>
          </cell>
          <cell r="F74">
            <v>1</v>
          </cell>
          <cell r="G74">
            <v>125</v>
          </cell>
          <cell r="H74">
            <v>298</v>
          </cell>
          <cell r="I74">
            <v>0.4</v>
          </cell>
          <cell r="J74" t="str">
            <v xml:space="preserve"> MILENIUM</v>
          </cell>
          <cell r="K74" t="str">
            <v xml:space="preserve"> MILENIUM</v>
          </cell>
          <cell r="L74">
            <v>125</v>
          </cell>
          <cell r="M74">
            <v>298</v>
          </cell>
          <cell r="N74">
            <v>0.4</v>
          </cell>
          <cell r="O74" t="str">
            <v>PT</v>
          </cell>
          <cell r="P74" t="str">
            <v>FS</v>
          </cell>
          <cell r="Q74" t="str">
            <v>CAT.</v>
          </cell>
        </row>
        <row r="75">
          <cell r="A75" t="str">
            <v>C33:CAT.</v>
          </cell>
          <cell r="B75" t="str">
            <v xml:space="preserve"> 24H00</v>
          </cell>
          <cell r="C75">
            <v>1</v>
          </cell>
          <cell r="D75">
            <v>36281</v>
          </cell>
          <cell r="E75">
            <v>20</v>
          </cell>
          <cell r="F75">
            <v>1</v>
          </cell>
          <cell r="G75">
            <v>125</v>
          </cell>
          <cell r="H75">
            <v>321</v>
          </cell>
          <cell r="I75">
            <v>0.4</v>
          </cell>
          <cell r="J75" t="str">
            <v xml:space="preserve"> MILENIUM</v>
          </cell>
          <cell r="K75" t="str">
            <v xml:space="preserve"> MILENIUM</v>
          </cell>
          <cell r="L75">
            <v>125</v>
          </cell>
          <cell r="M75">
            <v>321</v>
          </cell>
          <cell r="N75">
            <v>0.4</v>
          </cell>
          <cell r="O75" t="str">
            <v>PT</v>
          </cell>
          <cell r="P75" t="str">
            <v>FS</v>
          </cell>
          <cell r="Q75" t="str">
            <v>CAT.</v>
          </cell>
        </row>
        <row r="76">
          <cell r="A76" t="str">
            <v>C33:CAT.</v>
          </cell>
          <cell r="B76" t="str">
            <v xml:space="preserve"> 19H00</v>
          </cell>
          <cell r="C76">
            <v>0.79166666666666663</v>
          </cell>
          <cell r="D76">
            <v>36282</v>
          </cell>
          <cell r="E76">
            <v>20</v>
          </cell>
          <cell r="F76">
            <v>1</v>
          </cell>
          <cell r="G76">
            <v>100</v>
          </cell>
          <cell r="H76">
            <v>270</v>
          </cell>
          <cell r="I76">
            <v>0.4</v>
          </cell>
          <cell r="J76" t="str">
            <v xml:space="preserve"> SEGLE XX</v>
          </cell>
          <cell r="K76" t="str">
            <v xml:space="preserve"> SEGLE XX</v>
          </cell>
          <cell r="L76">
            <v>100</v>
          </cell>
          <cell r="M76">
            <v>270</v>
          </cell>
          <cell r="N76">
            <v>0.4</v>
          </cell>
          <cell r="O76" t="str">
            <v>DT</v>
          </cell>
          <cell r="P76" t="str">
            <v>FS</v>
          </cell>
          <cell r="Q76" t="str">
            <v>CAT.</v>
          </cell>
        </row>
        <row r="77">
          <cell r="A77" t="str">
            <v>C33:CAT.</v>
          </cell>
          <cell r="B77" t="str">
            <v xml:space="preserve"> 20H30</v>
          </cell>
          <cell r="C77">
            <v>0.85416666666666663</v>
          </cell>
          <cell r="D77">
            <v>36282</v>
          </cell>
          <cell r="E77">
            <v>20</v>
          </cell>
          <cell r="F77">
            <v>1</v>
          </cell>
          <cell r="G77">
            <v>125</v>
          </cell>
          <cell r="H77">
            <v>338</v>
          </cell>
          <cell r="I77">
            <v>0.4</v>
          </cell>
          <cell r="J77" t="str">
            <v xml:space="preserve"> LABERINTO DE SOMBRAS (R)</v>
          </cell>
          <cell r="K77" t="str">
            <v xml:space="preserve"> LABERINTO DE SOMBRAS (R)</v>
          </cell>
          <cell r="L77">
            <v>125</v>
          </cell>
          <cell r="M77">
            <v>338</v>
          </cell>
          <cell r="N77">
            <v>0.4</v>
          </cell>
          <cell r="O77" t="str">
            <v>PT</v>
          </cell>
          <cell r="P77" t="str">
            <v>FS</v>
          </cell>
          <cell r="Q77" t="str">
            <v>CAT.</v>
          </cell>
        </row>
        <row r="78">
          <cell r="A78" t="str">
            <v>C33:CAT.</v>
          </cell>
          <cell r="B78" t="str">
            <v xml:space="preserve"> 21H00</v>
          </cell>
          <cell r="C78">
            <v>0.875</v>
          </cell>
          <cell r="D78">
            <v>36282</v>
          </cell>
          <cell r="E78">
            <v>20</v>
          </cell>
          <cell r="F78">
            <v>1</v>
          </cell>
          <cell r="G78">
            <v>125</v>
          </cell>
          <cell r="H78">
            <v>211</v>
          </cell>
          <cell r="I78">
            <v>0.6</v>
          </cell>
          <cell r="J78" t="str">
            <v xml:space="preserve"> LABERINTO DE SOMBRAS (R)</v>
          </cell>
          <cell r="K78" t="str">
            <v xml:space="preserve"> LABERINTO DE SOMBRAS (R)</v>
          </cell>
          <cell r="L78">
            <v>125</v>
          </cell>
          <cell r="M78">
            <v>211</v>
          </cell>
          <cell r="N78">
            <v>0.6</v>
          </cell>
          <cell r="O78" t="str">
            <v>PT</v>
          </cell>
          <cell r="P78" t="str">
            <v>FS</v>
          </cell>
          <cell r="Q78" t="str">
            <v>CAT.</v>
          </cell>
        </row>
        <row r="79">
          <cell r="A79" t="str">
            <v>C33:CAT.</v>
          </cell>
          <cell r="B79" t="str">
            <v xml:space="preserve"> 22H00</v>
          </cell>
          <cell r="C79">
            <v>0.91666666666666663</v>
          </cell>
          <cell r="D79">
            <v>36282</v>
          </cell>
          <cell r="E79">
            <v>20</v>
          </cell>
          <cell r="F79">
            <v>1</v>
          </cell>
          <cell r="G79">
            <v>175</v>
          </cell>
          <cell r="H79">
            <v>208</v>
          </cell>
          <cell r="I79">
            <v>0.8</v>
          </cell>
          <cell r="J79" t="str">
            <v xml:space="preserve"> GOL A GOL</v>
          </cell>
          <cell r="K79" t="str">
            <v xml:space="preserve"> GOL A GOL</v>
          </cell>
          <cell r="L79">
            <v>175</v>
          </cell>
          <cell r="M79">
            <v>208</v>
          </cell>
          <cell r="N79">
            <v>0.8</v>
          </cell>
          <cell r="O79" t="str">
            <v>PT</v>
          </cell>
          <cell r="P79" t="str">
            <v>FS</v>
          </cell>
          <cell r="Q79" t="str">
            <v>CAT.</v>
          </cell>
        </row>
        <row r="80">
          <cell r="A80" t="str">
            <v>C33:CAT.</v>
          </cell>
          <cell r="B80" t="str">
            <v xml:space="preserve"> 22H30</v>
          </cell>
          <cell r="C80">
            <v>0.9375</v>
          </cell>
          <cell r="D80">
            <v>36282</v>
          </cell>
          <cell r="E80">
            <v>20</v>
          </cell>
          <cell r="F80">
            <v>1</v>
          </cell>
          <cell r="G80">
            <v>175</v>
          </cell>
          <cell r="H80">
            <v>215</v>
          </cell>
          <cell r="I80">
            <v>0.8</v>
          </cell>
          <cell r="J80" t="str">
            <v xml:space="preserve"> GOL A GOL</v>
          </cell>
          <cell r="K80" t="str">
            <v xml:space="preserve"> GOL A GOL</v>
          </cell>
          <cell r="L80">
            <v>175</v>
          </cell>
          <cell r="M80">
            <v>215</v>
          </cell>
          <cell r="N80">
            <v>0.8</v>
          </cell>
          <cell r="O80" t="str">
            <v>PT</v>
          </cell>
          <cell r="P80" t="str">
            <v>FS</v>
          </cell>
          <cell r="Q80" t="str">
            <v>CAT.</v>
          </cell>
        </row>
        <row r="81">
          <cell r="A81" t="str">
            <v>C33:CAT.</v>
          </cell>
          <cell r="B81" t="str">
            <v xml:space="preserve"> 23H00</v>
          </cell>
          <cell r="C81">
            <v>0.95833333333333337</v>
          </cell>
          <cell r="D81">
            <v>36282</v>
          </cell>
          <cell r="E81">
            <v>20</v>
          </cell>
          <cell r="F81">
            <v>1</v>
          </cell>
          <cell r="G81">
            <v>175</v>
          </cell>
          <cell r="H81">
            <v>296</v>
          </cell>
          <cell r="I81">
            <v>0.6</v>
          </cell>
          <cell r="J81" t="str">
            <v xml:space="preserve"> GOL A GOL</v>
          </cell>
          <cell r="K81" t="str">
            <v xml:space="preserve"> GOL A GOL</v>
          </cell>
          <cell r="L81">
            <v>175</v>
          </cell>
          <cell r="M81">
            <v>296</v>
          </cell>
          <cell r="N81">
            <v>0.6</v>
          </cell>
          <cell r="O81" t="str">
            <v>PT</v>
          </cell>
          <cell r="P81" t="str">
            <v>FS</v>
          </cell>
          <cell r="Q81" t="str">
            <v>CAT.</v>
          </cell>
        </row>
        <row r="82">
          <cell r="A82" t="str">
            <v>C33:CAT.</v>
          </cell>
          <cell r="B82" t="str">
            <v xml:space="preserve"> 22H00</v>
          </cell>
          <cell r="C82">
            <v>0.91666666666666663</v>
          </cell>
          <cell r="D82">
            <v>36284</v>
          </cell>
          <cell r="E82">
            <v>20</v>
          </cell>
          <cell r="F82">
            <v>1</v>
          </cell>
          <cell r="G82">
            <v>75</v>
          </cell>
          <cell r="H82">
            <v>357</v>
          </cell>
          <cell r="I82">
            <v>0.2</v>
          </cell>
          <cell r="J82" t="str">
            <v xml:space="preserve"> NOTICIAS 33</v>
          </cell>
          <cell r="K82" t="str">
            <v xml:space="preserve"> NOTICIAS 33</v>
          </cell>
          <cell r="L82">
            <v>75</v>
          </cell>
          <cell r="M82">
            <v>357</v>
          </cell>
          <cell r="N82">
            <v>0.2</v>
          </cell>
          <cell r="O82" t="str">
            <v>PT</v>
          </cell>
          <cell r="P82" t="str">
            <v>Lab</v>
          </cell>
          <cell r="Q82" t="str">
            <v>CAT.</v>
          </cell>
        </row>
        <row r="83">
          <cell r="A83" t="str">
            <v>C33:CAT.</v>
          </cell>
          <cell r="B83" t="str">
            <v xml:space="preserve"> 22H00</v>
          </cell>
          <cell r="C83">
            <v>0.91666666666666663</v>
          </cell>
          <cell r="D83">
            <v>36287</v>
          </cell>
          <cell r="E83">
            <v>20</v>
          </cell>
          <cell r="F83">
            <v>1</v>
          </cell>
          <cell r="G83">
            <v>75</v>
          </cell>
          <cell r="H83">
            <v>536</v>
          </cell>
          <cell r="I83">
            <v>0.1</v>
          </cell>
          <cell r="J83" t="str">
            <v xml:space="preserve"> NOTICIAS 33</v>
          </cell>
          <cell r="K83" t="str">
            <v xml:space="preserve"> NOTICIAS 33</v>
          </cell>
          <cell r="L83">
            <v>75</v>
          </cell>
          <cell r="M83">
            <v>536</v>
          </cell>
          <cell r="N83">
            <v>0.1</v>
          </cell>
          <cell r="O83" t="str">
            <v>PT</v>
          </cell>
          <cell r="P83" t="str">
            <v>Lab</v>
          </cell>
          <cell r="Q83" t="str">
            <v>CAT.</v>
          </cell>
        </row>
        <row r="84">
          <cell r="A84" t="str">
            <v>C33:CAT.</v>
          </cell>
          <cell r="B84" t="str">
            <v xml:space="preserve"> 23H30</v>
          </cell>
          <cell r="C84">
            <v>0.97916666666666663</v>
          </cell>
          <cell r="D84">
            <v>36288</v>
          </cell>
          <cell r="E84">
            <v>20</v>
          </cell>
          <cell r="F84">
            <v>1</v>
          </cell>
          <cell r="G84">
            <v>125</v>
          </cell>
          <cell r="H84">
            <v>298</v>
          </cell>
          <cell r="I84">
            <v>0.4</v>
          </cell>
          <cell r="J84" t="str">
            <v xml:space="preserve"> MILENIUM</v>
          </cell>
          <cell r="K84" t="str">
            <v xml:space="preserve"> MILENIUM</v>
          </cell>
          <cell r="L84">
            <v>125</v>
          </cell>
          <cell r="M84">
            <v>298</v>
          </cell>
          <cell r="N84">
            <v>0.4</v>
          </cell>
          <cell r="O84" t="str">
            <v>PT</v>
          </cell>
          <cell r="P84" t="str">
            <v>FS</v>
          </cell>
          <cell r="Q84" t="str">
            <v>CAT.</v>
          </cell>
        </row>
        <row r="85">
          <cell r="A85" t="str">
            <v>C33:CAT.</v>
          </cell>
          <cell r="B85" t="str">
            <v xml:space="preserve"> 22H30</v>
          </cell>
          <cell r="C85">
            <v>0.9375</v>
          </cell>
          <cell r="D85">
            <v>36289</v>
          </cell>
          <cell r="E85">
            <v>20</v>
          </cell>
          <cell r="F85">
            <v>1</v>
          </cell>
          <cell r="G85">
            <v>175</v>
          </cell>
          <cell r="H85">
            <v>227</v>
          </cell>
          <cell r="I85">
            <v>0.8</v>
          </cell>
          <cell r="J85" t="str">
            <v xml:space="preserve"> GOL A GOL</v>
          </cell>
          <cell r="K85" t="str">
            <v xml:space="preserve"> GOL A GOL</v>
          </cell>
          <cell r="L85">
            <v>175</v>
          </cell>
          <cell r="M85">
            <v>227</v>
          </cell>
          <cell r="N85">
            <v>0.8</v>
          </cell>
          <cell r="O85" t="str">
            <v>PT</v>
          </cell>
          <cell r="P85" t="str">
            <v>FS</v>
          </cell>
          <cell r="Q85" t="str">
            <v>CAT.</v>
          </cell>
        </row>
        <row r="86">
          <cell r="A86" t="str">
            <v>C33:CAT.</v>
          </cell>
          <cell r="B86" t="str">
            <v xml:space="preserve"> 22H00</v>
          </cell>
          <cell r="C86">
            <v>0.91666666666666663</v>
          </cell>
          <cell r="D86">
            <v>36292</v>
          </cell>
          <cell r="E86">
            <v>20</v>
          </cell>
          <cell r="F86">
            <v>1</v>
          </cell>
          <cell r="G86">
            <v>75</v>
          </cell>
          <cell r="H86">
            <v>214</v>
          </cell>
          <cell r="I86">
            <v>0.3</v>
          </cell>
          <cell r="J86" t="str">
            <v xml:space="preserve"> NOTICIAS 33</v>
          </cell>
          <cell r="K86" t="str">
            <v xml:space="preserve"> NOTICIAS 33</v>
          </cell>
          <cell r="L86">
            <v>75</v>
          </cell>
          <cell r="M86">
            <v>214</v>
          </cell>
          <cell r="N86">
            <v>0.3</v>
          </cell>
          <cell r="O86" t="str">
            <v>PT</v>
          </cell>
          <cell r="P86" t="str">
            <v>Lab</v>
          </cell>
          <cell r="Q86" t="str">
            <v>CAT.</v>
          </cell>
        </row>
        <row r="87">
          <cell r="A87" t="str">
            <v>C33:CAT.</v>
          </cell>
          <cell r="B87" t="str">
            <v xml:space="preserve"> 22H00</v>
          </cell>
          <cell r="C87">
            <v>0.91666666666666663</v>
          </cell>
          <cell r="D87">
            <v>36294</v>
          </cell>
          <cell r="E87">
            <v>20</v>
          </cell>
          <cell r="F87">
            <v>1</v>
          </cell>
          <cell r="G87">
            <v>75</v>
          </cell>
          <cell r="H87">
            <v>1072</v>
          </cell>
          <cell r="I87">
            <v>0.1</v>
          </cell>
          <cell r="J87" t="str">
            <v xml:space="preserve"> NOTICIAS 33</v>
          </cell>
          <cell r="K87" t="str">
            <v xml:space="preserve"> NOTICIAS 33</v>
          </cell>
          <cell r="L87">
            <v>75</v>
          </cell>
          <cell r="M87">
            <v>1072</v>
          </cell>
          <cell r="N87">
            <v>0.1</v>
          </cell>
          <cell r="O87" t="str">
            <v>PT</v>
          </cell>
          <cell r="P87" t="str">
            <v>Lab</v>
          </cell>
          <cell r="Q87" t="str">
            <v>CAT.</v>
          </cell>
        </row>
        <row r="88">
          <cell r="A88" t="str">
            <v>C33:CAT.</v>
          </cell>
          <cell r="B88" t="str">
            <v xml:space="preserve"> 23H00</v>
          </cell>
          <cell r="C88">
            <v>0.95833333333333337</v>
          </cell>
          <cell r="D88">
            <v>36295</v>
          </cell>
          <cell r="E88">
            <v>20</v>
          </cell>
          <cell r="F88">
            <v>1</v>
          </cell>
          <cell r="G88">
            <v>125</v>
          </cell>
          <cell r="H88">
            <v>298</v>
          </cell>
          <cell r="I88">
            <v>0.4</v>
          </cell>
          <cell r="J88" t="str">
            <v xml:space="preserve"> MILENIUM</v>
          </cell>
          <cell r="K88" t="str">
            <v xml:space="preserve"> MILENIUM</v>
          </cell>
          <cell r="L88">
            <v>125</v>
          </cell>
          <cell r="M88">
            <v>298</v>
          </cell>
          <cell r="N88">
            <v>0.4</v>
          </cell>
          <cell r="O88" t="str">
            <v>PT</v>
          </cell>
          <cell r="P88" t="str">
            <v>FS</v>
          </cell>
          <cell r="Q88" t="str">
            <v>CAT.</v>
          </cell>
        </row>
        <row r="89">
          <cell r="A89" t="str">
            <v>C33:CAT.</v>
          </cell>
          <cell r="B89" t="str">
            <v xml:space="preserve"> 22H00</v>
          </cell>
          <cell r="C89">
            <v>0.91666666666666663</v>
          </cell>
          <cell r="D89">
            <v>36296</v>
          </cell>
          <cell r="E89">
            <v>20</v>
          </cell>
          <cell r="F89">
            <v>1</v>
          </cell>
          <cell r="G89">
            <v>175</v>
          </cell>
          <cell r="H89">
            <v>227</v>
          </cell>
          <cell r="I89">
            <v>0.8</v>
          </cell>
          <cell r="J89" t="str">
            <v xml:space="preserve"> GOL A GOL</v>
          </cell>
          <cell r="K89" t="str">
            <v xml:space="preserve"> GOL A GOL</v>
          </cell>
          <cell r="L89">
            <v>175</v>
          </cell>
          <cell r="M89">
            <v>227</v>
          </cell>
          <cell r="N89">
            <v>0.8</v>
          </cell>
          <cell r="O89" t="str">
            <v>PT</v>
          </cell>
          <cell r="P89" t="str">
            <v>FS</v>
          </cell>
          <cell r="Q89" t="str">
            <v>CAT.</v>
          </cell>
        </row>
        <row r="90">
          <cell r="A90" t="str">
            <v>C33:CAT.</v>
          </cell>
          <cell r="B90" t="str">
            <v xml:space="preserve"> 22H00</v>
          </cell>
          <cell r="C90">
            <v>0.91666666666666663</v>
          </cell>
          <cell r="D90">
            <v>36304</v>
          </cell>
          <cell r="E90">
            <v>20</v>
          </cell>
          <cell r="F90">
            <v>1</v>
          </cell>
          <cell r="G90">
            <v>75</v>
          </cell>
          <cell r="H90">
            <v>536</v>
          </cell>
          <cell r="I90">
            <v>0.1</v>
          </cell>
          <cell r="J90" t="str">
            <v xml:space="preserve"> NOTICIAS 33</v>
          </cell>
          <cell r="K90" t="str">
            <v xml:space="preserve"> NOTICIAS 33</v>
          </cell>
          <cell r="L90">
            <v>75</v>
          </cell>
          <cell r="M90">
            <v>536</v>
          </cell>
          <cell r="N90">
            <v>0.1</v>
          </cell>
          <cell r="O90" t="str">
            <v>PT</v>
          </cell>
          <cell r="P90" t="str">
            <v>Lab</v>
          </cell>
          <cell r="Q90" t="str">
            <v>CAT.</v>
          </cell>
        </row>
        <row r="91">
          <cell r="A91" t="str">
            <v>C33:CAT.</v>
          </cell>
          <cell r="B91" t="str">
            <v xml:space="preserve"> 22H00</v>
          </cell>
          <cell r="C91">
            <v>0.91666666666666663</v>
          </cell>
          <cell r="D91">
            <v>36306</v>
          </cell>
          <cell r="E91">
            <v>20</v>
          </cell>
          <cell r="F91">
            <v>1</v>
          </cell>
          <cell r="G91">
            <v>75</v>
          </cell>
          <cell r="H91">
            <v>214</v>
          </cell>
          <cell r="I91">
            <v>0.3</v>
          </cell>
          <cell r="J91" t="str">
            <v xml:space="preserve"> NOTICIAS 33</v>
          </cell>
          <cell r="K91" t="str">
            <v xml:space="preserve"> NOTICIAS 33</v>
          </cell>
          <cell r="L91">
            <v>75</v>
          </cell>
          <cell r="M91">
            <v>214</v>
          </cell>
          <cell r="N91">
            <v>0.3</v>
          </cell>
          <cell r="O91" t="str">
            <v>PT</v>
          </cell>
          <cell r="P91" t="str">
            <v>Lab</v>
          </cell>
          <cell r="Q91" t="str">
            <v>CAT.</v>
          </cell>
        </row>
        <row r="92">
          <cell r="A92" t="str">
            <v>C33:CAT.</v>
          </cell>
          <cell r="B92" t="str">
            <v xml:space="preserve"> 22H00</v>
          </cell>
          <cell r="C92">
            <v>0.91666666666666663</v>
          </cell>
          <cell r="D92">
            <v>36307</v>
          </cell>
          <cell r="E92">
            <v>20</v>
          </cell>
          <cell r="F92">
            <v>1</v>
          </cell>
          <cell r="G92">
            <v>75</v>
          </cell>
          <cell r="H92">
            <v>536</v>
          </cell>
          <cell r="I92">
            <v>0.1</v>
          </cell>
          <cell r="J92" t="str">
            <v xml:space="preserve"> NOTICIAS 33</v>
          </cell>
          <cell r="K92" t="str">
            <v xml:space="preserve"> NOTICIAS 33</v>
          </cell>
          <cell r="L92">
            <v>75</v>
          </cell>
          <cell r="M92">
            <v>536</v>
          </cell>
          <cell r="N92">
            <v>0.1</v>
          </cell>
          <cell r="O92" t="str">
            <v>PT</v>
          </cell>
          <cell r="P92" t="str">
            <v>Lab</v>
          </cell>
          <cell r="Q92" t="str">
            <v>CAT.</v>
          </cell>
        </row>
        <row r="93">
          <cell r="A93" t="str">
            <v>C33:CAT.</v>
          </cell>
          <cell r="B93" t="str">
            <v xml:space="preserve"> 22H00</v>
          </cell>
          <cell r="C93">
            <v>0.91666666666666663</v>
          </cell>
          <cell r="D93">
            <v>36308</v>
          </cell>
          <cell r="E93">
            <v>20</v>
          </cell>
          <cell r="F93">
            <v>1</v>
          </cell>
          <cell r="G93">
            <v>75</v>
          </cell>
          <cell r="H93">
            <v>1072</v>
          </cell>
          <cell r="I93">
            <v>0.1</v>
          </cell>
          <cell r="J93" t="str">
            <v xml:space="preserve"> NOTICIAS 33</v>
          </cell>
          <cell r="K93" t="str">
            <v xml:space="preserve"> NOTICIAS 33</v>
          </cell>
          <cell r="L93">
            <v>75</v>
          </cell>
          <cell r="M93">
            <v>1072</v>
          </cell>
          <cell r="N93">
            <v>0.1</v>
          </cell>
          <cell r="O93" t="str">
            <v>PT</v>
          </cell>
          <cell r="P93" t="str">
            <v>Lab</v>
          </cell>
          <cell r="Q93" t="str">
            <v>CAT.</v>
          </cell>
        </row>
        <row r="94">
          <cell r="A94" t="str">
            <v>C33:CAT.</v>
          </cell>
          <cell r="B94" t="str">
            <v xml:space="preserve"> 24H00</v>
          </cell>
          <cell r="C94">
            <v>1</v>
          </cell>
          <cell r="D94">
            <v>36309</v>
          </cell>
          <cell r="E94">
            <v>20</v>
          </cell>
          <cell r="F94">
            <v>1</v>
          </cell>
          <cell r="G94">
            <v>125</v>
          </cell>
          <cell r="H94">
            <v>298</v>
          </cell>
          <cell r="I94">
            <v>0.4</v>
          </cell>
          <cell r="J94" t="str">
            <v xml:space="preserve"> MILENIUM</v>
          </cell>
          <cell r="K94" t="str">
            <v xml:space="preserve"> MILENIUM</v>
          </cell>
          <cell r="L94">
            <v>125</v>
          </cell>
          <cell r="M94">
            <v>298</v>
          </cell>
          <cell r="N94">
            <v>0.4</v>
          </cell>
          <cell r="O94" t="str">
            <v>PT</v>
          </cell>
          <cell r="P94" t="str">
            <v>FS</v>
          </cell>
          <cell r="Q94" t="str">
            <v>CAT.</v>
          </cell>
        </row>
        <row r="95">
          <cell r="A95" t="str">
            <v>C33:CAT.</v>
          </cell>
          <cell r="B95" t="str">
            <v xml:space="preserve"> 16H00</v>
          </cell>
          <cell r="C95">
            <v>0.66666666666666663</v>
          </cell>
          <cell r="D95">
            <v>36311</v>
          </cell>
          <cell r="E95">
            <v>20</v>
          </cell>
          <cell r="F95">
            <v>1</v>
          </cell>
          <cell r="G95">
            <v>75</v>
          </cell>
          <cell r="H95">
            <v>500</v>
          </cell>
          <cell r="I95">
            <v>0.1</v>
          </cell>
          <cell r="J95" t="str">
            <v xml:space="preserve"> PLANETA TERRA</v>
          </cell>
          <cell r="K95" t="str">
            <v xml:space="preserve"> PLANETA TERRA</v>
          </cell>
          <cell r="L95">
            <v>75</v>
          </cell>
          <cell r="M95">
            <v>500</v>
          </cell>
          <cell r="N95">
            <v>0.1</v>
          </cell>
          <cell r="O95" t="str">
            <v>DT</v>
          </cell>
          <cell r="P95" t="str">
            <v>Lab</v>
          </cell>
          <cell r="Q95" t="str">
            <v>CAT.</v>
          </cell>
        </row>
        <row r="96">
          <cell r="A96" t="str">
            <v>C33:CAT.</v>
          </cell>
          <cell r="B96" t="str">
            <v xml:space="preserve"> 22H00</v>
          </cell>
          <cell r="C96">
            <v>0.91666666666666663</v>
          </cell>
          <cell r="D96">
            <v>36312</v>
          </cell>
          <cell r="E96">
            <v>20</v>
          </cell>
          <cell r="F96">
            <v>1</v>
          </cell>
          <cell r="G96">
            <v>75</v>
          </cell>
          <cell r="H96">
            <v>500</v>
          </cell>
          <cell r="I96">
            <v>0.1</v>
          </cell>
          <cell r="J96" t="str">
            <v xml:space="preserve"> NOTICIAS 33</v>
          </cell>
          <cell r="K96" t="str">
            <v xml:space="preserve"> NOTICIAS 33</v>
          </cell>
          <cell r="L96">
            <v>75</v>
          </cell>
          <cell r="M96">
            <v>500</v>
          </cell>
          <cell r="N96">
            <v>0.1</v>
          </cell>
          <cell r="O96" t="str">
            <v>PT</v>
          </cell>
          <cell r="P96" t="str">
            <v>Lab</v>
          </cell>
          <cell r="Q96" t="str">
            <v>CAT.</v>
          </cell>
        </row>
        <row r="97">
          <cell r="A97" t="str">
            <v>C33:CAT.</v>
          </cell>
          <cell r="B97" t="str">
            <v xml:space="preserve"> 22H00</v>
          </cell>
          <cell r="C97">
            <v>0.91666666666666663</v>
          </cell>
          <cell r="D97">
            <v>36313</v>
          </cell>
          <cell r="E97">
            <v>20</v>
          </cell>
          <cell r="F97">
            <v>1</v>
          </cell>
          <cell r="G97">
            <v>75</v>
          </cell>
          <cell r="H97">
            <v>214</v>
          </cell>
          <cell r="I97">
            <v>0.3</v>
          </cell>
          <cell r="J97" t="str">
            <v xml:space="preserve"> NOTICIAS 33</v>
          </cell>
          <cell r="K97" t="str">
            <v xml:space="preserve"> NOTICIAS 33</v>
          </cell>
          <cell r="L97">
            <v>75</v>
          </cell>
          <cell r="M97">
            <v>214</v>
          </cell>
          <cell r="N97">
            <v>0.3</v>
          </cell>
          <cell r="O97" t="str">
            <v>PT</v>
          </cell>
          <cell r="P97" t="str">
            <v>Lab</v>
          </cell>
          <cell r="Q97" t="str">
            <v>CAT.</v>
          </cell>
        </row>
        <row r="98">
          <cell r="A98" t="str">
            <v>C33:CAT.</v>
          </cell>
          <cell r="B98" t="str">
            <v xml:space="preserve"> 16H00</v>
          </cell>
          <cell r="C98">
            <v>0.66666666666666663</v>
          </cell>
          <cell r="D98">
            <v>36315</v>
          </cell>
          <cell r="E98">
            <v>20</v>
          </cell>
          <cell r="F98">
            <v>1</v>
          </cell>
          <cell r="G98">
            <v>75</v>
          </cell>
          <cell r="H98">
            <v>250</v>
          </cell>
          <cell r="I98">
            <v>0.3</v>
          </cell>
          <cell r="J98" t="str">
            <v xml:space="preserve"> PLANETA TERRA</v>
          </cell>
          <cell r="K98" t="str">
            <v xml:space="preserve"> PLANETA TERRA</v>
          </cell>
          <cell r="L98">
            <v>75</v>
          </cell>
          <cell r="M98">
            <v>250</v>
          </cell>
          <cell r="N98">
            <v>0.3</v>
          </cell>
          <cell r="O98" t="str">
            <v>DT</v>
          </cell>
          <cell r="P98" t="str">
            <v>Lab</v>
          </cell>
          <cell r="Q98" t="str">
            <v>CAT.</v>
          </cell>
        </row>
        <row r="99">
          <cell r="A99" t="str">
            <v>C33:CAT.</v>
          </cell>
          <cell r="B99" t="str">
            <v xml:space="preserve"> 22H00</v>
          </cell>
          <cell r="C99">
            <v>0.91666666666666663</v>
          </cell>
          <cell r="D99">
            <v>36315</v>
          </cell>
          <cell r="E99">
            <v>20</v>
          </cell>
          <cell r="F99">
            <v>1</v>
          </cell>
          <cell r="G99">
            <v>75</v>
          </cell>
          <cell r="H99">
            <v>1000</v>
          </cell>
          <cell r="I99">
            <v>0.1</v>
          </cell>
          <cell r="J99" t="str">
            <v xml:space="preserve"> NOTICIAS 33</v>
          </cell>
          <cell r="K99" t="str">
            <v xml:space="preserve"> NOTICIAS 33</v>
          </cell>
          <cell r="L99">
            <v>75</v>
          </cell>
          <cell r="M99">
            <v>1000</v>
          </cell>
          <cell r="N99">
            <v>0.1</v>
          </cell>
          <cell r="O99" t="str">
            <v>PT</v>
          </cell>
          <cell r="P99" t="str">
            <v>Lab</v>
          </cell>
          <cell r="Q99" t="str">
            <v>CAT.</v>
          </cell>
        </row>
        <row r="100">
          <cell r="A100" t="str">
            <v>C33:CAT.</v>
          </cell>
          <cell r="B100" t="str">
            <v xml:space="preserve"> 22H00</v>
          </cell>
          <cell r="C100">
            <v>0.91666666666666663</v>
          </cell>
          <cell r="D100">
            <v>36316</v>
          </cell>
          <cell r="E100">
            <v>20</v>
          </cell>
          <cell r="F100">
            <v>1</v>
          </cell>
          <cell r="G100">
            <v>125</v>
          </cell>
          <cell r="H100">
            <v>893</v>
          </cell>
          <cell r="I100">
            <v>0.1</v>
          </cell>
          <cell r="J100" t="str">
            <v xml:space="preserve"> MILENIUM</v>
          </cell>
          <cell r="K100" t="str">
            <v xml:space="preserve"> MILENIUM</v>
          </cell>
          <cell r="L100">
            <v>125</v>
          </cell>
          <cell r="M100">
            <v>893</v>
          </cell>
          <cell r="N100">
            <v>0.1</v>
          </cell>
          <cell r="O100" t="str">
            <v>PT</v>
          </cell>
          <cell r="P100" t="str">
            <v>FS</v>
          </cell>
          <cell r="Q100" t="str">
            <v>CAT.</v>
          </cell>
        </row>
        <row r="101">
          <cell r="A101" t="str">
            <v>C33:CAT.</v>
          </cell>
          <cell r="B101" t="str">
            <v xml:space="preserve"> 23H00</v>
          </cell>
          <cell r="C101">
            <v>0.95833333333333337</v>
          </cell>
          <cell r="D101">
            <v>36316</v>
          </cell>
          <cell r="E101">
            <v>20</v>
          </cell>
          <cell r="F101">
            <v>1</v>
          </cell>
          <cell r="G101">
            <v>125</v>
          </cell>
          <cell r="H101">
            <v>298</v>
          </cell>
          <cell r="I101">
            <v>0.4</v>
          </cell>
          <cell r="J101" t="str">
            <v xml:space="preserve"> MILENIUM</v>
          </cell>
          <cell r="K101" t="str">
            <v xml:space="preserve"> MILENIUM</v>
          </cell>
          <cell r="L101">
            <v>125</v>
          </cell>
          <cell r="M101">
            <v>298</v>
          </cell>
          <cell r="N101">
            <v>0.4</v>
          </cell>
          <cell r="O101" t="str">
            <v>PT</v>
          </cell>
          <cell r="P101" t="str">
            <v>FS</v>
          </cell>
          <cell r="Q101" t="str">
            <v>CAT.</v>
          </cell>
        </row>
        <row r="102">
          <cell r="A102" t="str">
            <v>C33:CAT.</v>
          </cell>
          <cell r="B102" t="str">
            <v xml:space="preserve"> 21H00</v>
          </cell>
          <cell r="C102">
            <v>0.875</v>
          </cell>
          <cell r="D102">
            <v>36317</v>
          </cell>
          <cell r="E102">
            <v>20</v>
          </cell>
          <cell r="F102">
            <v>1</v>
          </cell>
          <cell r="G102">
            <v>125</v>
          </cell>
          <cell r="H102">
            <v>255</v>
          </cell>
          <cell r="I102">
            <v>0.5</v>
          </cell>
          <cell r="J102" t="str">
            <v xml:space="preserve"> LABERINTO DE SOMBRAS (R)</v>
          </cell>
          <cell r="K102" t="str">
            <v xml:space="preserve"> LABERINTO DE SOMBRAS (R)</v>
          </cell>
          <cell r="L102">
            <v>125</v>
          </cell>
          <cell r="M102">
            <v>255</v>
          </cell>
          <cell r="N102">
            <v>0.5</v>
          </cell>
          <cell r="O102" t="str">
            <v>PT</v>
          </cell>
          <cell r="P102" t="str">
            <v>FS</v>
          </cell>
          <cell r="Q102" t="str">
            <v>CAT.</v>
          </cell>
        </row>
        <row r="103">
          <cell r="A103" t="str">
            <v>C33:CAT.</v>
          </cell>
          <cell r="B103" t="str">
            <v xml:space="preserve"> 22H00</v>
          </cell>
          <cell r="C103">
            <v>0.91666666666666663</v>
          </cell>
          <cell r="D103">
            <v>36318</v>
          </cell>
          <cell r="E103">
            <v>20</v>
          </cell>
          <cell r="F103">
            <v>1</v>
          </cell>
          <cell r="G103">
            <v>75</v>
          </cell>
          <cell r="H103">
            <v>500</v>
          </cell>
          <cell r="I103">
            <v>0.1</v>
          </cell>
          <cell r="J103" t="str">
            <v xml:space="preserve"> NOTICIAS 33</v>
          </cell>
          <cell r="K103" t="str">
            <v xml:space="preserve"> NOTICIAS 33</v>
          </cell>
          <cell r="L103">
            <v>75</v>
          </cell>
          <cell r="M103">
            <v>500</v>
          </cell>
          <cell r="N103">
            <v>0.1</v>
          </cell>
          <cell r="O103" t="str">
            <v>PT</v>
          </cell>
          <cell r="P103" t="str">
            <v>Lab</v>
          </cell>
          <cell r="Q103" t="str">
            <v>CAT.</v>
          </cell>
        </row>
        <row r="104">
          <cell r="A104" t="str">
            <v>C33:CAT.</v>
          </cell>
          <cell r="B104" t="str">
            <v xml:space="preserve"> 22H00</v>
          </cell>
          <cell r="C104">
            <v>0.91666666666666663</v>
          </cell>
          <cell r="D104">
            <v>36320</v>
          </cell>
          <cell r="E104">
            <v>20</v>
          </cell>
          <cell r="F104">
            <v>1</v>
          </cell>
          <cell r="G104">
            <v>75</v>
          </cell>
          <cell r="H104">
            <v>214</v>
          </cell>
          <cell r="I104">
            <v>0.3</v>
          </cell>
          <cell r="J104" t="str">
            <v xml:space="preserve"> NOTICIAS 33</v>
          </cell>
          <cell r="K104" t="str">
            <v xml:space="preserve"> NOTICIAS 33</v>
          </cell>
          <cell r="L104">
            <v>75</v>
          </cell>
          <cell r="M104">
            <v>214</v>
          </cell>
          <cell r="N104">
            <v>0.3</v>
          </cell>
          <cell r="O104" t="str">
            <v>PT</v>
          </cell>
          <cell r="P104" t="str">
            <v>Lab</v>
          </cell>
          <cell r="Q104" t="str">
            <v>CAT.</v>
          </cell>
        </row>
        <row r="105">
          <cell r="A105" t="str">
            <v>C33:CAT.</v>
          </cell>
          <cell r="B105" t="str">
            <v xml:space="preserve"> 22H00</v>
          </cell>
          <cell r="C105">
            <v>0.91666666666666663</v>
          </cell>
          <cell r="D105">
            <v>36322</v>
          </cell>
          <cell r="E105">
            <v>20</v>
          </cell>
          <cell r="F105">
            <v>1</v>
          </cell>
          <cell r="G105">
            <v>75</v>
          </cell>
          <cell r="H105">
            <v>1000</v>
          </cell>
          <cell r="I105">
            <v>0.1</v>
          </cell>
          <cell r="J105" t="str">
            <v xml:space="preserve"> NOTICIAS 33</v>
          </cell>
          <cell r="K105" t="str">
            <v xml:space="preserve"> NOTICIAS 33</v>
          </cell>
          <cell r="L105">
            <v>75</v>
          </cell>
          <cell r="M105">
            <v>1000</v>
          </cell>
          <cell r="N105">
            <v>0.1</v>
          </cell>
          <cell r="O105" t="str">
            <v>PT</v>
          </cell>
          <cell r="P105" t="str">
            <v>Lab</v>
          </cell>
          <cell r="Q105" t="str">
            <v>CAT.</v>
          </cell>
        </row>
        <row r="106">
          <cell r="A106" t="str">
            <v>C33:CAT.</v>
          </cell>
          <cell r="B106" t="str">
            <v xml:space="preserve"> 21H00</v>
          </cell>
          <cell r="C106">
            <v>0.875</v>
          </cell>
          <cell r="D106">
            <v>36324</v>
          </cell>
          <cell r="E106">
            <v>20</v>
          </cell>
          <cell r="F106">
            <v>1</v>
          </cell>
          <cell r="G106">
            <v>125</v>
          </cell>
          <cell r="H106">
            <v>255</v>
          </cell>
          <cell r="I106">
            <v>0.5</v>
          </cell>
          <cell r="J106" t="str">
            <v xml:space="preserve"> LABERINTO DE SOMBRAS (R)</v>
          </cell>
          <cell r="K106" t="str">
            <v xml:space="preserve"> LABERINTO DE SOMBRAS (R)</v>
          </cell>
          <cell r="L106">
            <v>125</v>
          </cell>
          <cell r="M106">
            <v>255</v>
          </cell>
          <cell r="N106">
            <v>0.5</v>
          </cell>
          <cell r="O106" t="str">
            <v>PT</v>
          </cell>
          <cell r="P106" t="str">
            <v>FS</v>
          </cell>
          <cell r="Q106" t="str">
            <v>CAT.</v>
          </cell>
        </row>
        <row r="107">
          <cell r="A107" t="str">
            <v>C33:CAT.</v>
          </cell>
          <cell r="B107" t="str">
            <v xml:space="preserve"> 22H00</v>
          </cell>
          <cell r="C107">
            <v>0.91666666666666663</v>
          </cell>
          <cell r="D107">
            <v>36324</v>
          </cell>
          <cell r="E107">
            <v>20</v>
          </cell>
          <cell r="F107">
            <v>1</v>
          </cell>
          <cell r="G107">
            <v>175</v>
          </cell>
          <cell r="H107">
            <v>250</v>
          </cell>
          <cell r="I107">
            <v>0.7</v>
          </cell>
          <cell r="J107" t="str">
            <v xml:space="preserve"> GOL A GOL</v>
          </cell>
          <cell r="K107" t="str">
            <v xml:space="preserve"> GOL A GOL</v>
          </cell>
          <cell r="L107">
            <v>175</v>
          </cell>
          <cell r="M107">
            <v>250</v>
          </cell>
          <cell r="N107">
            <v>0.7</v>
          </cell>
          <cell r="O107" t="str">
            <v>PT</v>
          </cell>
          <cell r="P107" t="str">
            <v>FS</v>
          </cell>
          <cell r="Q107" t="str">
            <v>CAT.</v>
          </cell>
        </row>
        <row r="108">
          <cell r="A108" t="str">
            <v>C9:VAL.</v>
          </cell>
          <cell r="B108" t="str">
            <v xml:space="preserve"> 14H30</v>
          </cell>
          <cell r="C108">
            <v>0.60416666666666663</v>
          </cell>
          <cell r="D108">
            <v>36279</v>
          </cell>
          <cell r="E108">
            <v>20</v>
          </cell>
          <cell r="F108">
            <v>1</v>
          </cell>
          <cell r="G108">
            <v>400</v>
          </cell>
          <cell r="H108">
            <v>1067</v>
          </cell>
          <cell r="I108">
            <v>0.4</v>
          </cell>
          <cell r="J108" t="str">
            <v xml:space="preserve">     NOTICIAS  9</v>
          </cell>
          <cell r="K108" t="str">
            <v xml:space="preserve">     NOTICIAS  9</v>
          </cell>
          <cell r="L108">
            <v>400</v>
          </cell>
          <cell r="M108">
            <v>1067</v>
          </cell>
          <cell r="N108">
            <v>0.4</v>
          </cell>
          <cell r="O108" t="str">
            <v>DT</v>
          </cell>
          <cell r="P108" t="str">
            <v>Lab</v>
          </cell>
          <cell r="Q108" t="str">
            <v>VAL.</v>
          </cell>
        </row>
        <row r="109">
          <cell r="A109" t="str">
            <v>C9:VAL.</v>
          </cell>
          <cell r="B109" t="str">
            <v xml:space="preserve"> 15H00</v>
          </cell>
          <cell r="C109">
            <v>0.625</v>
          </cell>
          <cell r="D109">
            <v>36279</v>
          </cell>
          <cell r="E109">
            <v>20</v>
          </cell>
          <cell r="F109">
            <v>1</v>
          </cell>
          <cell r="G109">
            <v>400</v>
          </cell>
          <cell r="H109">
            <v>1067</v>
          </cell>
          <cell r="I109">
            <v>0.4</v>
          </cell>
          <cell r="J109" t="str">
            <v xml:space="preserve">     NOTICIAS  9</v>
          </cell>
          <cell r="K109" t="str">
            <v xml:space="preserve">     NOTICIAS  9</v>
          </cell>
          <cell r="L109">
            <v>400</v>
          </cell>
          <cell r="M109">
            <v>1067</v>
          </cell>
          <cell r="N109">
            <v>0.4</v>
          </cell>
          <cell r="O109" t="str">
            <v>DT</v>
          </cell>
          <cell r="P109" t="str">
            <v>Lab</v>
          </cell>
          <cell r="Q109" t="str">
            <v>VAL.</v>
          </cell>
        </row>
        <row r="110">
          <cell r="A110" t="str">
            <v>C9:VAL.</v>
          </cell>
          <cell r="B110" t="str">
            <v xml:space="preserve"> 18H30</v>
          </cell>
          <cell r="C110">
            <v>0.77083333333333337</v>
          </cell>
          <cell r="D110">
            <v>36279</v>
          </cell>
          <cell r="E110">
            <v>20</v>
          </cell>
          <cell r="F110">
            <v>1</v>
          </cell>
          <cell r="G110">
            <v>150</v>
          </cell>
          <cell r="H110">
            <v>2000</v>
          </cell>
          <cell r="I110">
            <v>0.1</v>
          </cell>
          <cell r="J110" t="str">
            <v xml:space="preserve"> SERIE</v>
          </cell>
          <cell r="K110" t="str">
            <v xml:space="preserve"> SERIE</v>
          </cell>
          <cell r="L110">
            <v>150</v>
          </cell>
          <cell r="M110">
            <v>2000</v>
          </cell>
          <cell r="N110">
            <v>0.1</v>
          </cell>
          <cell r="O110" t="str">
            <v>DT</v>
          </cell>
          <cell r="P110" t="str">
            <v>Lab</v>
          </cell>
          <cell r="Q110" t="str">
            <v>VAL.</v>
          </cell>
        </row>
        <row r="111">
          <cell r="A111" t="str">
            <v>C9:VAL.</v>
          </cell>
          <cell r="B111" t="str">
            <v xml:space="preserve"> 21H00</v>
          </cell>
          <cell r="C111">
            <v>0.875</v>
          </cell>
          <cell r="D111">
            <v>36279</v>
          </cell>
          <cell r="E111">
            <v>20</v>
          </cell>
          <cell r="F111">
            <v>1</v>
          </cell>
          <cell r="G111">
            <v>250</v>
          </cell>
          <cell r="H111">
            <v>714</v>
          </cell>
          <cell r="I111">
            <v>0.3</v>
          </cell>
          <cell r="J111" t="str">
            <v xml:space="preserve">     NOTICIAS  9</v>
          </cell>
          <cell r="K111" t="str">
            <v xml:space="preserve">     NOTICIAS  9</v>
          </cell>
          <cell r="L111">
            <v>250</v>
          </cell>
          <cell r="M111">
            <v>714</v>
          </cell>
          <cell r="N111">
            <v>0.3</v>
          </cell>
          <cell r="O111" t="str">
            <v>PT</v>
          </cell>
          <cell r="P111" t="str">
            <v>Lab</v>
          </cell>
          <cell r="Q111" t="str">
            <v>VAL.</v>
          </cell>
        </row>
        <row r="112">
          <cell r="A112" t="str">
            <v>C9:VAL.</v>
          </cell>
          <cell r="B112" t="str">
            <v xml:space="preserve"> 22H00</v>
          </cell>
          <cell r="C112">
            <v>0.91666666666666663</v>
          </cell>
          <cell r="D112">
            <v>36279</v>
          </cell>
          <cell r="E112">
            <v>20</v>
          </cell>
          <cell r="F112">
            <v>1</v>
          </cell>
          <cell r="G112">
            <v>600</v>
          </cell>
          <cell r="H112">
            <v>714</v>
          </cell>
          <cell r="I112">
            <v>0.8</v>
          </cell>
          <cell r="J112" t="str">
            <v xml:space="preserve"> TOMBOLA</v>
          </cell>
          <cell r="K112" t="str">
            <v xml:space="preserve"> TOMBOLA</v>
          </cell>
          <cell r="L112">
            <v>600</v>
          </cell>
          <cell r="M112">
            <v>714</v>
          </cell>
          <cell r="N112">
            <v>0.8</v>
          </cell>
          <cell r="O112" t="str">
            <v>PT</v>
          </cell>
          <cell r="P112" t="str">
            <v>Lab</v>
          </cell>
          <cell r="Q112" t="str">
            <v>VAL.</v>
          </cell>
        </row>
        <row r="113">
          <cell r="A113" t="str">
            <v>C9:VAL.</v>
          </cell>
          <cell r="B113" t="str">
            <v xml:space="preserve"> 23H30</v>
          </cell>
          <cell r="C113">
            <v>0.97916666666666663</v>
          </cell>
          <cell r="D113">
            <v>36279</v>
          </cell>
          <cell r="E113">
            <v>20</v>
          </cell>
          <cell r="F113">
            <v>1</v>
          </cell>
          <cell r="G113">
            <v>600</v>
          </cell>
          <cell r="H113">
            <v>714</v>
          </cell>
          <cell r="I113">
            <v>0.8</v>
          </cell>
          <cell r="J113" t="str">
            <v xml:space="preserve"> TOMBOLA</v>
          </cell>
          <cell r="K113" t="str">
            <v xml:space="preserve"> TOMBOLA</v>
          </cell>
          <cell r="L113">
            <v>600</v>
          </cell>
          <cell r="M113">
            <v>714</v>
          </cell>
          <cell r="N113">
            <v>0.8</v>
          </cell>
          <cell r="O113" t="str">
            <v>PT</v>
          </cell>
          <cell r="P113" t="str">
            <v>Lab</v>
          </cell>
          <cell r="Q113" t="str">
            <v>VAL.</v>
          </cell>
        </row>
        <row r="114">
          <cell r="A114" t="str">
            <v>C9:VAL.</v>
          </cell>
          <cell r="B114" t="str">
            <v xml:space="preserve"> 14H00</v>
          </cell>
          <cell r="C114">
            <v>0.58333333333333337</v>
          </cell>
          <cell r="D114">
            <v>36280</v>
          </cell>
          <cell r="E114">
            <v>20</v>
          </cell>
          <cell r="F114">
            <v>1</v>
          </cell>
          <cell r="G114">
            <v>400</v>
          </cell>
          <cell r="H114">
            <v>1067</v>
          </cell>
          <cell r="I114">
            <v>0.4</v>
          </cell>
          <cell r="J114" t="str">
            <v xml:space="preserve">     NOTICIAS  9</v>
          </cell>
          <cell r="K114" t="str">
            <v xml:space="preserve">     NOTICIAS  9</v>
          </cell>
          <cell r="L114">
            <v>400</v>
          </cell>
          <cell r="M114">
            <v>1067</v>
          </cell>
          <cell r="N114">
            <v>0.4</v>
          </cell>
          <cell r="O114" t="str">
            <v>DT</v>
          </cell>
          <cell r="P114" t="str">
            <v>Lab</v>
          </cell>
          <cell r="Q114" t="str">
            <v>VAL.</v>
          </cell>
        </row>
        <row r="115">
          <cell r="A115" t="str">
            <v>C9:VAL.</v>
          </cell>
          <cell r="B115" t="str">
            <v xml:space="preserve"> 15H00</v>
          </cell>
          <cell r="C115">
            <v>0.625</v>
          </cell>
          <cell r="D115">
            <v>36280</v>
          </cell>
          <cell r="E115">
            <v>20</v>
          </cell>
          <cell r="F115">
            <v>1</v>
          </cell>
          <cell r="G115">
            <v>400</v>
          </cell>
          <cell r="H115">
            <v>762</v>
          </cell>
          <cell r="I115">
            <v>0.5</v>
          </cell>
          <cell r="J115" t="str">
            <v xml:space="preserve">     NOTICIAS  9</v>
          </cell>
          <cell r="K115" t="str">
            <v xml:space="preserve">     NOTICIAS  9</v>
          </cell>
          <cell r="L115">
            <v>400</v>
          </cell>
          <cell r="M115">
            <v>762</v>
          </cell>
          <cell r="N115">
            <v>0.5</v>
          </cell>
          <cell r="O115" t="str">
            <v>DT</v>
          </cell>
          <cell r="P115" t="str">
            <v>Lab</v>
          </cell>
          <cell r="Q115" t="str">
            <v>VAL.</v>
          </cell>
        </row>
        <row r="116">
          <cell r="A116" t="str">
            <v>C9:VAL.</v>
          </cell>
          <cell r="B116" t="str">
            <v xml:space="preserve"> 16H00</v>
          </cell>
          <cell r="C116">
            <v>0.66666666666666663</v>
          </cell>
          <cell r="D116">
            <v>36280</v>
          </cell>
          <cell r="E116">
            <v>20</v>
          </cell>
          <cell r="F116">
            <v>1</v>
          </cell>
          <cell r="G116">
            <v>150</v>
          </cell>
          <cell r="H116">
            <v>400</v>
          </cell>
          <cell r="I116">
            <v>0.4</v>
          </cell>
          <cell r="J116" t="str">
            <v xml:space="preserve">     LA MUSICA ES LA PISTA</v>
          </cell>
          <cell r="K116" t="str">
            <v xml:space="preserve">     LA MUSICA ES LA PISTA</v>
          </cell>
          <cell r="L116">
            <v>150</v>
          </cell>
          <cell r="M116">
            <v>400</v>
          </cell>
          <cell r="N116">
            <v>0.4</v>
          </cell>
          <cell r="O116" t="str">
            <v>DT</v>
          </cell>
          <cell r="P116" t="str">
            <v>Lab</v>
          </cell>
          <cell r="Q116" t="str">
            <v>VAL.</v>
          </cell>
        </row>
        <row r="117">
          <cell r="A117" t="str">
            <v>C9:VAL.</v>
          </cell>
          <cell r="B117" t="str">
            <v xml:space="preserve"> 21H00</v>
          </cell>
          <cell r="C117">
            <v>0.875</v>
          </cell>
          <cell r="D117">
            <v>36280</v>
          </cell>
          <cell r="E117">
            <v>20</v>
          </cell>
          <cell r="F117">
            <v>1</v>
          </cell>
          <cell r="G117">
            <v>250</v>
          </cell>
          <cell r="H117">
            <v>893</v>
          </cell>
          <cell r="I117">
            <v>0.3</v>
          </cell>
          <cell r="J117" t="str">
            <v xml:space="preserve">     NOTICIAS  9</v>
          </cell>
          <cell r="K117" t="str">
            <v xml:space="preserve">     NOTICIAS  9</v>
          </cell>
          <cell r="L117">
            <v>250</v>
          </cell>
          <cell r="M117">
            <v>893</v>
          </cell>
          <cell r="N117">
            <v>0.3</v>
          </cell>
          <cell r="O117" t="str">
            <v>PT</v>
          </cell>
          <cell r="P117" t="str">
            <v>Lab</v>
          </cell>
          <cell r="Q117" t="str">
            <v>VAL.</v>
          </cell>
        </row>
        <row r="118">
          <cell r="A118" t="str">
            <v>C9:VAL.</v>
          </cell>
          <cell r="B118" t="str">
            <v xml:space="preserve"> 21H30</v>
          </cell>
          <cell r="C118">
            <v>0.89583333333333337</v>
          </cell>
          <cell r="D118">
            <v>36280</v>
          </cell>
          <cell r="E118">
            <v>20</v>
          </cell>
          <cell r="F118">
            <v>1</v>
          </cell>
          <cell r="G118">
            <v>500</v>
          </cell>
          <cell r="H118">
            <v>1429</v>
          </cell>
          <cell r="I118">
            <v>0.3</v>
          </cell>
          <cell r="J118" t="str">
            <v xml:space="preserve"> UN SIGLO DE CANCIONES</v>
          </cell>
          <cell r="K118" t="str">
            <v xml:space="preserve"> UN SIGLO DE CANCIONES</v>
          </cell>
          <cell r="L118">
            <v>500</v>
          </cell>
          <cell r="M118">
            <v>1429</v>
          </cell>
          <cell r="N118">
            <v>0.3</v>
          </cell>
          <cell r="O118" t="str">
            <v>PT</v>
          </cell>
          <cell r="P118" t="str">
            <v>Lab</v>
          </cell>
          <cell r="Q118" t="str">
            <v>VAL.</v>
          </cell>
        </row>
        <row r="119">
          <cell r="A119" t="str">
            <v>C9:VAL.</v>
          </cell>
          <cell r="B119" t="str">
            <v xml:space="preserve"> 22H00</v>
          </cell>
          <cell r="C119">
            <v>0.91666666666666663</v>
          </cell>
          <cell r="D119">
            <v>36280</v>
          </cell>
          <cell r="E119">
            <v>20</v>
          </cell>
          <cell r="F119">
            <v>1</v>
          </cell>
          <cell r="G119">
            <v>500</v>
          </cell>
          <cell r="H119">
            <v>794</v>
          </cell>
          <cell r="I119">
            <v>0.6</v>
          </cell>
          <cell r="J119" t="str">
            <v xml:space="preserve"> UN SIGLO DE CANCIONES</v>
          </cell>
          <cell r="K119" t="str">
            <v xml:space="preserve"> UN SIGLO DE CANCIONES</v>
          </cell>
          <cell r="L119">
            <v>500</v>
          </cell>
          <cell r="M119">
            <v>794</v>
          </cell>
          <cell r="N119">
            <v>0.6</v>
          </cell>
          <cell r="O119" t="str">
            <v>PT</v>
          </cell>
          <cell r="P119" t="str">
            <v>Lab</v>
          </cell>
          <cell r="Q119" t="str">
            <v>VAL.</v>
          </cell>
        </row>
        <row r="120">
          <cell r="A120" t="str">
            <v>C9:VAL.</v>
          </cell>
          <cell r="B120" t="str">
            <v xml:space="preserve"> 14H00</v>
          </cell>
          <cell r="C120">
            <v>0.58333333333333337</v>
          </cell>
          <cell r="D120">
            <v>36281</v>
          </cell>
          <cell r="E120">
            <v>20</v>
          </cell>
          <cell r="F120">
            <v>1</v>
          </cell>
          <cell r="G120">
            <v>350</v>
          </cell>
          <cell r="H120">
            <v>1556</v>
          </cell>
          <cell r="I120">
            <v>0.2</v>
          </cell>
          <cell r="J120" t="str">
            <v xml:space="preserve">     NOTICIAS  9</v>
          </cell>
          <cell r="K120" t="str">
            <v xml:space="preserve">     NOTICIAS  9</v>
          </cell>
          <cell r="L120">
            <v>350</v>
          </cell>
          <cell r="M120">
            <v>1556</v>
          </cell>
          <cell r="N120">
            <v>0.2</v>
          </cell>
          <cell r="O120" t="str">
            <v>DT</v>
          </cell>
          <cell r="P120" t="str">
            <v>FS</v>
          </cell>
          <cell r="Q120" t="str">
            <v>VAL.</v>
          </cell>
        </row>
        <row r="121">
          <cell r="A121" t="str">
            <v>C9:VAL.</v>
          </cell>
          <cell r="B121" t="str">
            <v xml:space="preserve"> 14H30</v>
          </cell>
          <cell r="C121">
            <v>0.60416666666666663</v>
          </cell>
          <cell r="D121">
            <v>36281</v>
          </cell>
          <cell r="E121">
            <v>20</v>
          </cell>
          <cell r="F121">
            <v>1</v>
          </cell>
          <cell r="G121">
            <v>350</v>
          </cell>
          <cell r="H121">
            <v>933</v>
          </cell>
          <cell r="I121">
            <v>0.4</v>
          </cell>
          <cell r="J121" t="str">
            <v xml:space="preserve">     NOTICIAS  9</v>
          </cell>
          <cell r="K121" t="str">
            <v xml:space="preserve">     NOTICIAS  9</v>
          </cell>
          <cell r="L121">
            <v>350</v>
          </cell>
          <cell r="M121">
            <v>933</v>
          </cell>
          <cell r="N121">
            <v>0.4</v>
          </cell>
          <cell r="O121" t="str">
            <v>DT</v>
          </cell>
          <cell r="P121" t="str">
            <v>FS</v>
          </cell>
          <cell r="Q121" t="str">
            <v>VAL.</v>
          </cell>
        </row>
        <row r="122">
          <cell r="A122" t="str">
            <v>C9:VAL.</v>
          </cell>
          <cell r="B122" t="str">
            <v xml:space="preserve"> 15H00</v>
          </cell>
          <cell r="C122">
            <v>0.625</v>
          </cell>
          <cell r="D122">
            <v>36281</v>
          </cell>
          <cell r="E122">
            <v>20</v>
          </cell>
          <cell r="F122">
            <v>1</v>
          </cell>
          <cell r="G122">
            <v>350</v>
          </cell>
          <cell r="H122">
            <v>933</v>
          </cell>
          <cell r="I122">
            <v>0.4</v>
          </cell>
          <cell r="J122" t="str">
            <v xml:space="preserve">     NOTICIAS  9</v>
          </cell>
          <cell r="K122" t="str">
            <v xml:space="preserve">     NOTICIAS  9</v>
          </cell>
          <cell r="L122">
            <v>350</v>
          </cell>
          <cell r="M122">
            <v>933</v>
          </cell>
          <cell r="N122">
            <v>0.4</v>
          </cell>
          <cell r="O122" t="str">
            <v>DT</v>
          </cell>
          <cell r="P122" t="str">
            <v>FS</v>
          </cell>
          <cell r="Q122" t="str">
            <v>VAL.</v>
          </cell>
        </row>
        <row r="123">
          <cell r="A123" t="str">
            <v>C9:VAL.</v>
          </cell>
          <cell r="B123" t="str">
            <v xml:space="preserve"> 16H00</v>
          </cell>
          <cell r="C123">
            <v>0.66666666666666663</v>
          </cell>
          <cell r="D123">
            <v>36281</v>
          </cell>
          <cell r="E123">
            <v>20</v>
          </cell>
          <cell r="F123">
            <v>1</v>
          </cell>
          <cell r="G123">
            <v>250</v>
          </cell>
          <cell r="H123">
            <v>556</v>
          </cell>
          <cell r="I123">
            <v>0.4</v>
          </cell>
          <cell r="J123" t="str">
            <v xml:space="preserve"> CINE DE AVENTURAS</v>
          </cell>
          <cell r="K123" t="str">
            <v xml:space="preserve"> CINE DE AVENTURAS</v>
          </cell>
          <cell r="L123">
            <v>250</v>
          </cell>
          <cell r="M123">
            <v>556</v>
          </cell>
          <cell r="N123">
            <v>0.4</v>
          </cell>
          <cell r="O123" t="str">
            <v>DT</v>
          </cell>
          <cell r="P123" t="str">
            <v>FS</v>
          </cell>
          <cell r="Q123" t="str">
            <v>VAL.</v>
          </cell>
        </row>
        <row r="124">
          <cell r="A124" t="str">
            <v>C9:VAL.</v>
          </cell>
          <cell r="B124" t="str">
            <v xml:space="preserve"> 16H30</v>
          </cell>
          <cell r="C124">
            <v>0.6875</v>
          </cell>
          <cell r="D124">
            <v>36281</v>
          </cell>
          <cell r="E124">
            <v>20</v>
          </cell>
          <cell r="F124">
            <v>1</v>
          </cell>
          <cell r="G124">
            <v>250</v>
          </cell>
          <cell r="H124">
            <v>556</v>
          </cell>
          <cell r="I124">
            <v>0.4</v>
          </cell>
          <cell r="J124" t="str">
            <v xml:space="preserve"> CINE DE AVENTURAS</v>
          </cell>
          <cell r="K124" t="str">
            <v xml:space="preserve"> CINE DE AVENTURAS</v>
          </cell>
          <cell r="L124">
            <v>250</v>
          </cell>
          <cell r="M124">
            <v>556</v>
          </cell>
          <cell r="N124">
            <v>0.4</v>
          </cell>
          <cell r="O124" t="str">
            <v>DT</v>
          </cell>
          <cell r="P124" t="str">
            <v>FS</v>
          </cell>
          <cell r="Q124" t="str">
            <v>VAL.</v>
          </cell>
        </row>
        <row r="125">
          <cell r="A125" t="str">
            <v>C9:VAL.</v>
          </cell>
          <cell r="B125" t="str">
            <v xml:space="preserve"> 18H00</v>
          </cell>
          <cell r="C125">
            <v>0.75</v>
          </cell>
          <cell r="D125">
            <v>36281</v>
          </cell>
          <cell r="E125">
            <v>20</v>
          </cell>
          <cell r="F125">
            <v>1</v>
          </cell>
          <cell r="G125">
            <v>250</v>
          </cell>
          <cell r="H125">
            <v>1111</v>
          </cell>
          <cell r="I125">
            <v>0.2</v>
          </cell>
          <cell r="J125" t="str">
            <v xml:space="preserve"> CINE FAMILIAR</v>
          </cell>
          <cell r="K125" t="str">
            <v xml:space="preserve"> CINE FAMILIAR</v>
          </cell>
          <cell r="L125">
            <v>250</v>
          </cell>
          <cell r="M125">
            <v>1111</v>
          </cell>
          <cell r="N125">
            <v>0.2</v>
          </cell>
          <cell r="O125" t="str">
            <v>DT</v>
          </cell>
          <cell r="P125" t="str">
            <v>FS</v>
          </cell>
          <cell r="Q125" t="str">
            <v>VAL.</v>
          </cell>
        </row>
        <row r="126">
          <cell r="A126" t="str">
            <v>C9:VAL.</v>
          </cell>
          <cell r="B126" t="str">
            <v xml:space="preserve"> 23H30</v>
          </cell>
          <cell r="C126">
            <v>0.97916666666666663</v>
          </cell>
          <cell r="D126">
            <v>36281</v>
          </cell>
          <cell r="E126">
            <v>20</v>
          </cell>
          <cell r="F126">
            <v>1</v>
          </cell>
          <cell r="G126">
            <v>500</v>
          </cell>
          <cell r="H126">
            <v>794</v>
          </cell>
          <cell r="I126">
            <v>0.6</v>
          </cell>
          <cell r="J126" t="str">
            <v xml:space="preserve"> CINE</v>
          </cell>
          <cell r="K126" t="str">
            <v xml:space="preserve"> CINE</v>
          </cell>
          <cell r="L126">
            <v>500</v>
          </cell>
          <cell r="M126">
            <v>794</v>
          </cell>
          <cell r="N126">
            <v>0.6</v>
          </cell>
          <cell r="O126" t="str">
            <v>PT</v>
          </cell>
          <cell r="P126" t="str">
            <v>FS</v>
          </cell>
          <cell r="Q126" t="str">
            <v>VAL.</v>
          </cell>
        </row>
        <row r="127">
          <cell r="A127" t="str">
            <v>C9:VAL.</v>
          </cell>
          <cell r="B127" t="str">
            <v xml:space="preserve"> 24H00</v>
          </cell>
          <cell r="C127">
            <v>1</v>
          </cell>
          <cell r="D127">
            <v>36281</v>
          </cell>
          <cell r="E127">
            <v>20</v>
          </cell>
          <cell r="F127">
            <v>1</v>
          </cell>
          <cell r="G127">
            <v>150</v>
          </cell>
          <cell r="H127">
            <v>313</v>
          </cell>
          <cell r="I127">
            <v>0.5</v>
          </cell>
          <cell r="J127" t="str">
            <v xml:space="preserve"> CINE</v>
          </cell>
          <cell r="K127" t="str">
            <v xml:space="preserve"> CINE</v>
          </cell>
          <cell r="L127">
            <v>150</v>
          </cell>
          <cell r="M127">
            <v>313</v>
          </cell>
          <cell r="N127">
            <v>0.5</v>
          </cell>
          <cell r="O127" t="str">
            <v>PT</v>
          </cell>
          <cell r="P127" t="str">
            <v>FS</v>
          </cell>
          <cell r="Q127" t="str">
            <v>VAL.</v>
          </cell>
        </row>
        <row r="128">
          <cell r="A128" t="str">
            <v>C9:VAL.</v>
          </cell>
          <cell r="B128" t="str">
            <v xml:space="preserve"> 14H00</v>
          </cell>
          <cell r="C128">
            <v>0.58333333333333337</v>
          </cell>
          <cell r="D128">
            <v>36282</v>
          </cell>
          <cell r="E128">
            <v>20</v>
          </cell>
          <cell r="F128">
            <v>1</v>
          </cell>
          <cell r="G128">
            <v>350</v>
          </cell>
          <cell r="H128">
            <v>2333</v>
          </cell>
          <cell r="I128">
            <v>0.1</v>
          </cell>
          <cell r="J128" t="str">
            <v xml:space="preserve">     NOTICIAS  9</v>
          </cell>
          <cell r="K128" t="str">
            <v xml:space="preserve">     NOTICIAS  9</v>
          </cell>
          <cell r="L128">
            <v>350</v>
          </cell>
          <cell r="M128">
            <v>2333</v>
          </cell>
          <cell r="N128">
            <v>0.1</v>
          </cell>
          <cell r="O128" t="str">
            <v>DT</v>
          </cell>
          <cell r="P128" t="str">
            <v>FS</v>
          </cell>
          <cell r="Q128" t="str">
            <v>VAL.</v>
          </cell>
        </row>
        <row r="129">
          <cell r="A129" t="str">
            <v>C9:VAL.</v>
          </cell>
          <cell r="B129" t="str">
            <v xml:space="preserve"> 15H30</v>
          </cell>
          <cell r="C129">
            <v>0.64583333333333337</v>
          </cell>
          <cell r="D129">
            <v>36282</v>
          </cell>
          <cell r="E129">
            <v>20</v>
          </cell>
          <cell r="F129">
            <v>1</v>
          </cell>
          <cell r="G129">
            <v>350</v>
          </cell>
          <cell r="H129">
            <v>667</v>
          </cell>
          <cell r="I129">
            <v>0.5</v>
          </cell>
          <cell r="J129" t="str">
            <v xml:space="preserve">     NOTICIAS  9</v>
          </cell>
          <cell r="K129" t="str">
            <v xml:space="preserve">     NOTICIAS  9</v>
          </cell>
          <cell r="L129">
            <v>350</v>
          </cell>
          <cell r="M129">
            <v>667</v>
          </cell>
          <cell r="N129">
            <v>0.5</v>
          </cell>
          <cell r="O129" t="str">
            <v>DT</v>
          </cell>
          <cell r="P129" t="str">
            <v>FS</v>
          </cell>
          <cell r="Q129" t="str">
            <v>VAL.</v>
          </cell>
        </row>
        <row r="130">
          <cell r="A130" t="str">
            <v>C9:VAL.</v>
          </cell>
          <cell r="B130" t="str">
            <v xml:space="preserve"> 16H00</v>
          </cell>
          <cell r="C130">
            <v>0.66666666666666663</v>
          </cell>
          <cell r="D130">
            <v>36282</v>
          </cell>
          <cell r="E130">
            <v>20</v>
          </cell>
          <cell r="F130">
            <v>1</v>
          </cell>
          <cell r="G130">
            <v>250</v>
          </cell>
          <cell r="H130">
            <v>667</v>
          </cell>
          <cell r="I130">
            <v>0.4</v>
          </cell>
          <cell r="J130" t="str">
            <v xml:space="preserve"> CINE DE AVENTURAS</v>
          </cell>
          <cell r="K130" t="str">
            <v xml:space="preserve"> CINE DE AVENTURAS</v>
          </cell>
          <cell r="L130">
            <v>250</v>
          </cell>
          <cell r="M130">
            <v>667</v>
          </cell>
          <cell r="N130">
            <v>0.4</v>
          </cell>
          <cell r="O130" t="str">
            <v>DT</v>
          </cell>
          <cell r="P130" t="str">
            <v>FS</v>
          </cell>
          <cell r="Q130" t="str">
            <v>VAL.</v>
          </cell>
        </row>
        <row r="131">
          <cell r="A131" t="str">
            <v>C9:VAL.</v>
          </cell>
          <cell r="B131" t="str">
            <v xml:space="preserve"> 16H30</v>
          </cell>
          <cell r="C131">
            <v>0.6875</v>
          </cell>
          <cell r="D131">
            <v>36282</v>
          </cell>
          <cell r="E131">
            <v>20</v>
          </cell>
          <cell r="F131">
            <v>1</v>
          </cell>
          <cell r="G131">
            <v>250</v>
          </cell>
          <cell r="H131">
            <v>667</v>
          </cell>
          <cell r="I131">
            <v>0.4</v>
          </cell>
          <cell r="J131" t="str">
            <v xml:space="preserve"> CINE DE AVENTURAS</v>
          </cell>
          <cell r="K131" t="str">
            <v xml:space="preserve"> CINE DE AVENTURAS</v>
          </cell>
          <cell r="L131">
            <v>250</v>
          </cell>
          <cell r="M131">
            <v>667</v>
          </cell>
          <cell r="N131">
            <v>0.4</v>
          </cell>
          <cell r="O131" t="str">
            <v>DT</v>
          </cell>
          <cell r="P131" t="str">
            <v>FS</v>
          </cell>
          <cell r="Q131" t="str">
            <v>VAL.</v>
          </cell>
        </row>
        <row r="132">
          <cell r="A132" t="str">
            <v>C9:VAL.</v>
          </cell>
          <cell r="B132" t="str">
            <v xml:space="preserve"> 18H00</v>
          </cell>
          <cell r="C132">
            <v>0.75</v>
          </cell>
          <cell r="D132">
            <v>36282</v>
          </cell>
          <cell r="E132">
            <v>20</v>
          </cell>
          <cell r="F132">
            <v>1</v>
          </cell>
          <cell r="G132">
            <v>250</v>
          </cell>
          <cell r="H132">
            <v>1111</v>
          </cell>
          <cell r="I132">
            <v>0.2</v>
          </cell>
          <cell r="J132" t="str">
            <v xml:space="preserve"> CINE</v>
          </cell>
          <cell r="K132" t="str">
            <v xml:space="preserve"> CINE</v>
          </cell>
          <cell r="L132">
            <v>250</v>
          </cell>
          <cell r="M132">
            <v>1111</v>
          </cell>
          <cell r="N132">
            <v>0.2</v>
          </cell>
          <cell r="O132" t="str">
            <v>DT</v>
          </cell>
          <cell r="P132" t="str">
            <v>FS</v>
          </cell>
          <cell r="Q132" t="str">
            <v>VAL.</v>
          </cell>
        </row>
        <row r="133">
          <cell r="A133" t="str">
            <v>C9:VAL.</v>
          </cell>
          <cell r="B133" t="str">
            <v xml:space="preserve"> 21H00</v>
          </cell>
          <cell r="C133">
            <v>0.875</v>
          </cell>
          <cell r="D133">
            <v>36282</v>
          </cell>
          <cell r="E133">
            <v>20</v>
          </cell>
          <cell r="F133">
            <v>1</v>
          </cell>
          <cell r="G133">
            <v>300</v>
          </cell>
          <cell r="H133">
            <v>857</v>
          </cell>
          <cell r="I133">
            <v>0.3</v>
          </cell>
          <cell r="J133" t="str">
            <v xml:space="preserve"> MINUT A MINUT</v>
          </cell>
          <cell r="K133" t="str">
            <v xml:space="preserve"> MINUT A MINUT</v>
          </cell>
          <cell r="L133">
            <v>300</v>
          </cell>
          <cell r="M133">
            <v>857</v>
          </cell>
          <cell r="N133">
            <v>0.3</v>
          </cell>
          <cell r="O133" t="str">
            <v>PT</v>
          </cell>
          <cell r="P133" t="str">
            <v>FS</v>
          </cell>
          <cell r="Q133" t="str">
            <v>VAL.</v>
          </cell>
        </row>
        <row r="134">
          <cell r="A134" t="str">
            <v>C9:VAL.</v>
          </cell>
          <cell r="B134" t="str">
            <v xml:space="preserve"> 21H30</v>
          </cell>
          <cell r="C134">
            <v>0.89583333333333337</v>
          </cell>
          <cell r="D134">
            <v>36282</v>
          </cell>
          <cell r="E134">
            <v>20</v>
          </cell>
          <cell r="F134">
            <v>1</v>
          </cell>
          <cell r="G134">
            <v>300</v>
          </cell>
          <cell r="H134">
            <v>536</v>
          </cell>
          <cell r="I134">
            <v>0.6</v>
          </cell>
          <cell r="J134" t="str">
            <v xml:space="preserve"> MINUT A MINUT</v>
          </cell>
          <cell r="K134" t="str">
            <v xml:space="preserve"> MINUT A MINUT</v>
          </cell>
          <cell r="L134">
            <v>300</v>
          </cell>
          <cell r="M134">
            <v>536</v>
          </cell>
          <cell r="N134">
            <v>0.6</v>
          </cell>
          <cell r="O134" t="str">
            <v>PT</v>
          </cell>
          <cell r="P134" t="str">
            <v>FS</v>
          </cell>
          <cell r="Q134" t="str">
            <v>VAL.</v>
          </cell>
        </row>
        <row r="135">
          <cell r="A135" t="str">
            <v>C9:VAL.</v>
          </cell>
          <cell r="B135" t="str">
            <v xml:space="preserve"> 23H30</v>
          </cell>
          <cell r="C135">
            <v>0.97916666666666663</v>
          </cell>
          <cell r="D135">
            <v>36282</v>
          </cell>
          <cell r="E135">
            <v>20</v>
          </cell>
          <cell r="F135">
            <v>1</v>
          </cell>
          <cell r="G135">
            <v>600</v>
          </cell>
          <cell r="H135">
            <v>536</v>
          </cell>
          <cell r="I135">
            <v>1.1000000000000001</v>
          </cell>
          <cell r="J135" t="str">
            <v xml:space="preserve"> CINE TOTAL</v>
          </cell>
          <cell r="K135" t="str">
            <v xml:space="preserve"> CINE TOTAL</v>
          </cell>
          <cell r="L135">
            <v>600</v>
          </cell>
          <cell r="M135">
            <v>536</v>
          </cell>
          <cell r="N135">
            <v>1.1000000000000001</v>
          </cell>
          <cell r="O135" t="str">
            <v>PT</v>
          </cell>
          <cell r="P135" t="str">
            <v>FS</v>
          </cell>
          <cell r="Q135" t="str">
            <v>VAL.</v>
          </cell>
        </row>
        <row r="136">
          <cell r="A136" t="str">
            <v>C9:VAL.</v>
          </cell>
          <cell r="B136" t="str">
            <v xml:space="preserve"> 14H00</v>
          </cell>
          <cell r="C136">
            <v>0.58333333333333337</v>
          </cell>
          <cell r="D136">
            <v>36283</v>
          </cell>
          <cell r="E136">
            <v>20</v>
          </cell>
          <cell r="F136">
            <v>1</v>
          </cell>
          <cell r="G136">
            <v>350</v>
          </cell>
          <cell r="H136">
            <v>933</v>
          </cell>
          <cell r="I136">
            <v>0.4</v>
          </cell>
          <cell r="J136" t="str">
            <v xml:space="preserve">     NOTICIAS  9</v>
          </cell>
          <cell r="K136" t="str">
            <v xml:space="preserve">     NOTICIAS  9</v>
          </cell>
          <cell r="L136">
            <v>350</v>
          </cell>
          <cell r="M136">
            <v>933</v>
          </cell>
          <cell r="N136">
            <v>0.4</v>
          </cell>
          <cell r="O136" t="str">
            <v>DT</v>
          </cell>
          <cell r="P136" t="str">
            <v>Lab</v>
          </cell>
          <cell r="Q136" t="str">
            <v>VAL.</v>
          </cell>
        </row>
        <row r="137">
          <cell r="A137" t="str">
            <v>C9:VAL.</v>
          </cell>
          <cell r="B137" t="str">
            <v xml:space="preserve"> 15H00</v>
          </cell>
          <cell r="C137">
            <v>0.625</v>
          </cell>
          <cell r="D137">
            <v>36283</v>
          </cell>
          <cell r="E137">
            <v>20</v>
          </cell>
          <cell r="F137">
            <v>1</v>
          </cell>
          <cell r="G137">
            <v>350</v>
          </cell>
          <cell r="H137">
            <v>778</v>
          </cell>
          <cell r="I137">
            <v>0.4</v>
          </cell>
          <cell r="J137" t="str">
            <v xml:space="preserve">     NOTICIAS  9</v>
          </cell>
          <cell r="K137" t="str">
            <v xml:space="preserve">     NOTICIAS  9</v>
          </cell>
          <cell r="L137">
            <v>350</v>
          </cell>
          <cell r="M137">
            <v>778</v>
          </cell>
          <cell r="N137">
            <v>0.4</v>
          </cell>
          <cell r="O137" t="str">
            <v>DT</v>
          </cell>
          <cell r="P137" t="str">
            <v>Lab</v>
          </cell>
          <cell r="Q137" t="str">
            <v>VAL.</v>
          </cell>
        </row>
        <row r="138">
          <cell r="A138" t="str">
            <v>C9:VAL.</v>
          </cell>
          <cell r="B138" t="str">
            <v xml:space="preserve"> 21H00</v>
          </cell>
          <cell r="C138">
            <v>0.875</v>
          </cell>
          <cell r="D138">
            <v>36283</v>
          </cell>
          <cell r="E138">
            <v>20</v>
          </cell>
          <cell r="F138">
            <v>1</v>
          </cell>
          <cell r="G138">
            <v>250</v>
          </cell>
          <cell r="H138">
            <v>1190</v>
          </cell>
          <cell r="I138">
            <v>0.2</v>
          </cell>
          <cell r="J138" t="str">
            <v xml:space="preserve">     NOTICIAS  9</v>
          </cell>
          <cell r="K138" t="str">
            <v xml:space="preserve">     NOTICIAS  9</v>
          </cell>
          <cell r="L138">
            <v>250</v>
          </cell>
          <cell r="M138">
            <v>1190</v>
          </cell>
          <cell r="N138">
            <v>0.2</v>
          </cell>
          <cell r="O138" t="str">
            <v>PT</v>
          </cell>
          <cell r="P138" t="str">
            <v>Lab</v>
          </cell>
          <cell r="Q138" t="str">
            <v>VAL.</v>
          </cell>
        </row>
        <row r="139">
          <cell r="A139" t="str">
            <v>C9:VAL.</v>
          </cell>
          <cell r="B139" t="str">
            <v xml:space="preserve"> 23H00</v>
          </cell>
          <cell r="C139">
            <v>0.95833333333333337</v>
          </cell>
          <cell r="D139">
            <v>36283</v>
          </cell>
          <cell r="E139">
            <v>20</v>
          </cell>
          <cell r="F139">
            <v>1</v>
          </cell>
          <cell r="G139">
            <v>500</v>
          </cell>
          <cell r="H139">
            <v>649</v>
          </cell>
          <cell r="I139">
            <v>0.8</v>
          </cell>
          <cell r="J139" t="str">
            <v xml:space="preserve"> CINE</v>
          </cell>
          <cell r="K139" t="str">
            <v xml:space="preserve"> CINE</v>
          </cell>
          <cell r="L139">
            <v>500</v>
          </cell>
          <cell r="M139">
            <v>649</v>
          </cell>
          <cell r="N139">
            <v>0.8</v>
          </cell>
          <cell r="O139" t="str">
            <v>PT</v>
          </cell>
          <cell r="P139" t="str">
            <v>Lab</v>
          </cell>
          <cell r="Q139" t="str">
            <v>VAL.</v>
          </cell>
        </row>
        <row r="140">
          <cell r="A140" t="str">
            <v>C9:VAL.</v>
          </cell>
          <cell r="B140" t="str">
            <v xml:space="preserve"> 14H00</v>
          </cell>
          <cell r="C140">
            <v>0.58333333333333337</v>
          </cell>
          <cell r="D140">
            <v>36285</v>
          </cell>
          <cell r="E140">
            <v>20</v>
          </cell>
          <cell r="F140">
            <v>1</v>
          </cell>
          <cell r="G140">
            <v>350</v>
          </cell>
          <cell r="H140">
            <v>667</v>
          </cell>
          <cell r="I140">
            <v>0.5</v>
          </cell>
          <cell r="J140" t="str">
            <v xml:space="preserve">     NOTICIAS  9</v>
          </cell>
          <cell r="K140" t="str">
            <v xml:space="preserve">     NOTICIAS  9</v>
          </cell>
          <cell r="L140">
            <v>350</v>
          </cell>
          <cell r="M140">
            <v>667</v>
          </cell>
          <cell r="N140">
            <v>0.5</v>
          </cell>
          <cell r="O140" t="str">
            <v>DT</v>
          </cell>
          <cell r="P140" t="str">
            <v>Lab</v>
          </cell>
          <cell r="Q140" t="str">
            <v>VAL.</v>
          </cell>
        </row>
        <row r="141">
          <cell r="A141" t="str">
            <v>C9:VAL.</v>
          </cell>
          <cell r="B141" t="str">
            <v xml:space="preserve"> 21H00</v>
          </cell>
          <cell r="C141">
            <v>0.875</v>
          </cell>
          <cell r="D141">
            <v>36286</v>
          </cell>
          <cell r="E141">
            <v>20</v>
          </cell>
          <cell r="F141">
            <v>1</v>
          </cell>
          <cell r="G141">
            <v>250</v>
          </cell>
          <cell r="H141">
            <v>714</v>
          </cell>
          <cell r="I141">
            <v>0.3</v>
          </cell>
          <cell r="J141" t="str">
            <v xml:space="preserve">     NOTICIAS  9</v>
          </cell>
          <cell r="K141" t="str">
            <v xml:space="preserve">     NOTICIAS  9</v>
          </cell>
          <cell r="L141">
            <v>250</v>
          </cell>
          <cell r="M141">
            <v>714</v>
          </cell>
          <cell r="N141">
            <v>0.3</v>
          </cell>
          <cell r="O141" t="str">
            <v>PT</v>
          </cell>
          <cell r="P141" t="str">
            <v>Lab</v>
          </cell>
          <cell r="Q141" t="str">
            <v>VAL.</v>
          </cell>
        </row>
        <row r="142">
          <cell r="A142" t="str">
            <v>C9:VAL.</v>
          </cell>
          <cell r="B142" t="str">
            <v xml:space="preserve"> 14H00</v>
          </cell>
          <cell r="C142">
            <v>0.58333333333333337</v>
          </cell>
          <cell r="D142">
            <v>36287</v>
          </cell>
          <cell r="E142">
            <v>20</v>
          </cell>
          <cell r="F142">
            <v>1</v>
          </cell>
          <cell r="G142">
            <v>350</v>
          </cell>
          <cell r="H142">
            <v>933</v>
          </cell>
          <cell r="I142">
            <v>0.4</v>
          </cell>
          <cell r="J142" t="str">
            <v xml:space="preserve">     NOTICIAS  9</v>
          </cell>
          <cell r="K142" t="str">
            <v xml:space="preserve">     NOTICIAS  9</v>
          </cell>
          <cell r="L142">
            <v>350</v>
          </cell>
          <cell r="M142">
            <v>933</v>
          </cell>
          <cell r="N142">
            <v>0.4</v>
          </cell>
          <cell r="O142" t="str">
            <v>DT</v>
          </cell>
          <cell r="P142" t="str">
            <v>Lab</v>
          </cell>
          <cell r="Q142" t="str">
            <v>VAL.</v>
          </cell>
        </row>
        <row r="143">
          <cell r="A143" t="str">
            <v>C9:VAL.</v>
          </cell>
          <cell r="B143" t="str">
            <v xml:space="preserve"> 21H00</v>
          </cell>
          <cell r="C143">
            <v>0.875</v>
          </cell>
          <cell r="D143">
            <v>36287</v>
          </cell>
          <cell r="E143">
            <v>20</v>
          </cell>
          <cell r="F143">
            <v>1</v>
          </cell>
          <cell r="G143">
            <v>250</v>
          </cell>
          <cell r="H143">
            <v>1190</v>
          </cell>
          <cell r="I143">
            <v>0.2</v>
          </cell>
          <cell r="J143" t="str">
            <v xml:space="preserve">     NOTICIAS  9</v>
          </cell>
          <cell r="K143" t="str">
            <v xml:space="preserve">     NOTICIAS  9</v>
          </cell>
          <cell r="L143">
            <v>250</v>
          </cell>
          <cell r="M143">
            <v>1190</v>
          </cell>
          <cell r="N143">
            <v>0.2</v>
          </cell>
          <cell r="O143" t="str">
            <v>PT</v>
          </cell>
          <cell r="P143" t="str">
            <v>Lab</v>
          </cell>
          <cell r="Q143" t="str">
            <v>VAL.</v>
          </cell>
        </row>
        <row r="144">
          <cell r="A144" t="str">
            <v>C9:VAL.</v>
          </cell>
          <cell r="B144" t="str">
            <v xml:space="preserve"> 16H00</v>
          </cell>
          <cell r="C144">
            <v>0.66666666666666663</v>
          </cell>
          <cell r="D144">
            <v>36288</v>
          </cell>
          <cell r="E144">
            <v>20</v>
          </cell>
          <cell r="F144">
            <v>1</v>
          </cell>
          <cell r="G144">
            <v>250</v>
          </cell>
          <cell r="H144">
            <v>556</v>
          </cell>
          <cell r="I144">
            <v>0.4</v>
          </cell>
          <cell r="J144" t="str">
            <v xml:space="preserve"> CINE DE AVENTURAS</v>
          </cell>
          <cell r="K144" t="str">
            <v xml:space="preserve"> CINE DE AVENTURAS</v>
          </cell>
          <cell r="L144">
            <v>250</v>
          </cell>
          <cell r="M144">
            <v>556</v>
          </cell>
          <cell r="N144">
            <v>0.4</v>
          </cell>
          <cell r="O144" t="str">
            <v>DT</v>
          </cell>
          <cell r="P144" t="str">
            <v>FS</v>
          </cell>
          <cell r="Q144" t="str">
            <v>VAL.</v>
          </cell>
        </row>
        <row r="145">
          <cell r="A145" t="str">
            <v>C9:VAL.</v>
          </cell>
          <cell r="B145" t="str">
            <v xml:space="preserve"> 21H00</v>
          </cell>
          <cell r="C145">
            <v>0.875</v>
          </cell>
          <cell r="D145">
            <v>36288</v>
          </cell>
          <cell r="E145">
            <v>20</v>
          </cell>
          <cell r="F145">
            <v>1</v>
          </cell>
          <cell r="G145">
            <v>700</v>
          </cell>
          <cell r="H145">
            <v>1111</v>
          </cell>
          <cell r="I145">
            <v>0.6</v>
          </cell>
          <cell r="J145" t="str">
            <v xml:space="preserve"> FUTBOL (Entrada)</v>
          </cell>
          <cell r="K145" t="str">
            <v xml:space="preserve"> FUTBOL (Entrada)</v>
          </cell>
          <cell r="L145">
            <v>700</v>
          </cell>
          <cell r="M145">
            <v>1111</v>
          </cell>
          <cell r="N145">
            <v>0.6</v>
          </cell>
          <cell r="O145" t="str">
            <v>PT</v>
          </cell>
          <cell r="P145" t="str">
            <v>FS</v>
          </cell>
          <cell r="Q145" t="str">
            <v>VAL.</v>
          </cell>
        </row>
        <row r="146">
          <cell r="A146" t="str">
            <v>C9:VAL.</v>
          </cell>
          <cell r="B146" t="str">
            <v xml:space="preserve"> 23H30</v>
          </cell>
          <cell r="C146">
            <v>0.97916666666666663</v>
          </cell>
          <cell r="D146">
            <v>36288</v>
          </cell>
          <cell r="E146">
            <v>20</v>
          </cell>
          <cell r="F146">
            <v>1</v>
          </cell>
          <cell r="G146">
            <v>500</v>
          </cell>
          <cell r="H146">
            <v>794</v>
          </cell>
          <cell r="I146">
            <v>0.6</v>
          </cell>
          <cell r="J146" t="str">
            <v xml:space="preserve"> CINE</v>
          </cell>
          <cell r="K146" t="str">
            <v xml:space="preserve"> CINE</v>
          </cell>
          <cell r="L146">
            <v>500</v>
          </cell>
          <cell r="M146">
            <v>794</v>
          </cell>
          <cell r="N146">
            <v>0.6</v>
          </cell>
          <cell r="O146" t="str">
            <v>PT</v>
          </cell>
          <cell r="P146" t="str">
            <v>FS</v>
          </cell>
          <cell r="Q146" t="str">
            <v>VAL.</v>
          </cell>
        </row>
        <row r="147">
          <cell r="A147" t="str">
            <v>C9:VAL.</v>
          </cell>
          <cell r="B147" t="str">
            <v xml:space="preserve"> 15H00</v>
          </cell>
          <cell r="C147">
            <v>0.625</v>
          </cell>
          <cell r="D147">
            <v>36289</v>
          </cell>
          <cell r="E147">
            <v>20</v>
          </cell>
          <cell r="F147">
            <v>1</v>
          </cell>
          <cell r="G147">
            <v>350</v>
          </cell>
          <cell r="H147">
            <v>933</v>
          </cell>
          <cell r="I147">
            <v>0.4</v>
          </cell>
          <cell r="J147" t="str">
            <v xml:space="preserve">     NOTICIAS  9</v>
          </cell>
          <cell r="K147" t="str">
            <v xml:space="preserve">     NOTICIAS  9</v>
          </cell>
          <cell r="L147">
            <v>350</v>
          </cell>
          <cell r="M147">
            <v>933</v>
          </cell>
          <cell r="N147">
            <v>0.4</v>
          </cell>
          <cell r="O147" t="str">
            <v>DT</v>
          </cell>
          <cell r="P147" t="str">
            <v>FS</v>
          </cell>
          <cell r="Q147" t="str">
            <v>VAL.</v>
          </cell>
        </row>
        <row r="148">
          <cell r="A148" t="str">
            <v>C9:VAL.</v>
          </cell>
          <cell r="B148" t="str">
            <v xml:space="preserve"> 23H30</v>
          </cell>
          <cell r="C148">
            <v>0.97916666666666663</v>
          </cell>
          <cell r="D148">
            <v>36289</v>
          </cell>
          <cell r="E148">
            <v>20</v>
          </cell>
          <cell r="F148">
            <v>1</v>
          </cell>
          <cell r="G148">
            <v>600</v>
          </cell>
          <cell r="H148">
            <v>571</v>
          </cell>
          <cell r="I148">
            <v>1</v>
          </cell>
          <cell r="J148" t="str">
            <v xml:space="preserve"> CINE TOTAL</v>
          </cell>
          <cell r="K148" t="str">
            <v xml:space="preserve"> CINE TOTAL</v>
          </cell>
          <cell r="L148">
            <v>600</v>
          </cell>
          <cell r="M148">
            <v>571</v>
          </cell>
          <cell r="N148">
            <v>1</v>
          </cell>
          <cell r="O148" t="str">
            <v>PT</v>
          </cell>
          <cell r="P148" t="str">
            <v>FS</v>
          </cell>
          <cell r="Q148" t="str">
            <v>VAL.</v>
          </cell>
        </row>
        <row r="149">
          <cell r="A149" t="str">
            <v>C9:VAL.</v>
          </cell>
          <cell r="B149" t="str">
            <v xml:space="preserve"> 14H00</v>
          </cell>
          <cell r="C149">
            <v>0.58333333333333337</v>
          </cell>
          <cell r="D149">
            <v>36290</v>
          </cell>
          <cell r="E149">
            <v>20</v>
          </cell>
          <cell r="F149">
            <v>1</v>
          </cell>
          <cell r="G149">
            <v>350</v>
          </cell>
          <cell r="H149">
            <v>933</v>
          </cell>
          <cell r="I149">
            <v>0.4</v>
          </cell>
          <cell r="J149" t="str">
            <v xml:space="preserve">     NOTICIAS  9</v>
          </cell>
          <cell r="K149" t="str">
            <v xml:space="preserve">     NOTICIAS  9</v>
          </cell>
          <cell r="L149">
            <v>350</v>
          </cell>
          <cell r="M149">
            <v>933</v>
          </cell>
          <cell r="N149">
            <v>0.4</v>
          </cell>
          <cell r="O149" t="str">
            <v>DT</v>
          </cell>
          <cell r="P149" t="str">
            <v>Lab</v>
          </cell>
          <cell r="Q149" t="str">
            <v>VAL.</v>
          </cell>
        </row>
        <row r="150">
          <cell r="A150" t="str">
            <v>C9:VAL.</v>
          </cell>
          <cell r="B150" t="str">
            <v xml:space="preserve"> 21H00</v>
          </cell>
          <cell r="C150">
            <v>0.875</v>
          </cell>
          <cell r="D150">
            <v>36290</v>
          </cell>
          <cell r="E150">
            <v>20</v>
          </cell>
          <cell r="F150">
            <v>1</v>
          </cell>
          <cell r="G150">
            <v>250</v>
          </cell>
          <cell r="H150">
            <v>1190</v>
          </cell>
          <cell r="I150">
            <v>0.2</v>
          </cell>
          <cell r="J150" t="str">
            <v xml:space="preserve">     NOTICIAS  9</v>
          </cell>
          <cell r="K150" t="str">
            <v xml:space="preserve">     NOTICIAS  9</v>
          </cell>
          <cell r="L150">
            <v>250</v>
          </cell>
          <cell r="M150">
            <v>1190</v>
          </cell>
          <cell r="N150">
            <v>0.2</v>
          </cell>
          <cell r="O150" t="str">
            <v>PT</v>
          </cell>
          <cell r="P150" t="str">
            <v>Lab</v>
          </cell>
          <cell r="Q150" t="str">
            <v>VAL.</v>
          </cell>
        </row>
        <row r="151">
          <cell r="A151" t="str">
            <v>C9:VAL.</v>
          </cell>
          <cell r="B151" t="str">
            <v xml:space="preserve"> 22H00</v>
          </cell>
          <cell r="C151">
            <v>0.91666666666666663</v>
          </cell>
          <cell r="D151">
            <v>36290</v>
          </cell>
          <cell r="E151">
            <v>20</v>
          </cell>
          <cell r="F151">
            <v>1</v>
          </cell>
          <cell r="G151">
            <v>500</v>
          </cell>
          <cell r="H151">
            <v>893</v>
          </cell>
          <cell r="I151">
            <v>0.6</v>
          </cell>
          <cell r="J151" t="str">
            <v xml:space="preserve"> CINE</v>
          </cell>
          <cell r="K151" t="str">
            <v xml:space="preserve"> CINE</v>
          </cell>
          <cell r="L151">
            <v>500</v>
          </cell>
          <cell r="M151">
            <v>893</v>
          </cell>
          <cell r="N151">
            <v>0.6</v>
          </cell>
          <cell r="O151" t="str">
            <v>PT</v>
          </cell>
          <cell r="P151" t="str">
            <v>Lab</v>
          </cell>
          <cell r="Q151" t="str">
            <v>VAL.</v>
          </cell>
        </row>
        <row r="152">
          <cell r="A152" t="str">
            <v>C9:VAL.</v>
          </cell>
          <cell r="B152" t="str">
            <v xml:space="preserve"> 21H00</v>
          </cell>
          <cell r="C152">
            <v>0.875</v>
          </cell>
          <cell r="D152">
            <v>36291</v>
          </cell>
          <cell r="E152">
            <v>20</v>
          </cell>
          <cell r="F152">
            <v>1</v>
          </cell>
          <cell r="G152">
            <v>250</v>
          </cell>
          <cell r="H152">
            <v>893</v>
          </cell>
          <cell r="I152">
            <v>0.3</v>
          </cell>
          <cell r="J152" t="str">
            <v xml:space="preserve">     NOTICIAS  9</v>
          </cell>
          <cell r="K152" t="str">
            <v xml:space="preserve">     NOTICIAS  9</v>
          </cell>
          <cell r="L152">
            <v>250</v>
          </cell>
          <cell r="M152">
            <v>893</v>
          </cell>
          <cell r="N152">
            <v>0.3</v>
          </cell>
          <cell r="O152" t="str">
            <v>PT</v>
          </cell>
          <cell r="P152" t="str">
            <v>Lab</v>
          </cell>
          <cell r="Q152" t="str">
            <v>VAL.</v>
          </cell>
        </row>
        <row r="153">
          <cell r="A153" t="str">
            <v>C9:VAL.</v>
          </cell>
          <cell r="B153" t="str">
            <v xml:space="preserve"> 21H00</v>
          </cell>
          <cell r="C153">
            <v>0.875</v>
          </cell>
          <cell r="D153">
            <v>36292</v>
          </cell>
          <cell r="E153">
            <v>20</v>
          </cell>
          <cell r="F153">
            <v>1</v>
          </cell>
          <cell r="G153">
            <v>250</v>
          </cell>
          <cell r="H153">
            <v>1190</v>
          </cell>
          <cell r="I153">
            <v>0.2</v>
          </cell>
          <cell r="J153" t="str">
            <v xml:space="preserve">     NOTICIAS  9</v>
          </cell>
          <cell r="K153" t="str">
            <v xml:space="preserve">     NOTICIAS  9</v>
          </cell>
          <cell r="L153">
            <v>250</v>
          </cell>
          <cell r="M153">
            <v>1190</v>
          </cell>
          <cell r="N153">
            <v>0.2</v>
          </cell>
          <cell r="O153" t="str">
            <v>PT</v>
          </cell>
          <cell r="P153" t="str">
            <v>Lab</v>
          </cell>
          <cell r="Q153" t="str">
            <v>VAL.</v>
          </cell>
        </row>
        <row r="154">
          <cell r="A154" t="str">
            <v>C9:VAL.</v>
          </cell>
          <cell r="B154" t="str">
            <v xml:space="preserve"> 21H00</v>
          </cell>
          <cell r="C154">
            <v>0.875</v>
          </cell>
          <cell r="D154">
            <v>36293</v>
          </cell>
          <cell r="E154">
            <v>20</v>
          </cell>
          <cell r="F154">
            <v>1</v>
          </cell>
          <cell r="G154">
            <v>250</v>
          </cell>
          <cell r="H154">
            <v>893</v>
          </cell>
          <cell r="I154">
            <v>0.3</v>
          </cell>
          <cell r="J154" t="str">
            <v xml:space="preserve">     NOTICIAS  9</v>
          </cell>
          <cell r="K154" t="str">
            <v xml:space="preserve">     NOTICIAS  9</v>
          </cell>
          <cell r="L154">
            <v>250</v>
          </cell>
          <cell r="M154">
            <v>893</v>
          </cell>
          <cell r="N154">
            <v>0.3</v>
          </cell>
          <cell r="O154" t="str">
            <v>PT</v>
          </cell>
          <cell r="P154" t="str">
            <v>Lab</v>
          </cell>
          <cell r="Q154" t="str">
            <v>VAL.</v>
          </cell>
        </row>
        <row r="155">
          <cell r="A155" t="str">
            <v>C9:VAL.</v>
          </cell>
          <cell r="B155" t="str">
            <v xml:space="preserve"> 22H30</v>
          </cell>
          <cell r="C155">
            <v>0.9375</v>
          </cell>
          <cell r="D155">
            <v>36293</v>
          </cell>
          <cell r="E155">
            <v>20</v>
          </cell>
          <cell r="F155">
            <v>1</v>
          </cell>
          <cell r="G155">
            <v>600</v>
          </cell>
          <cell r="H155">
            <v>659</v>
          </cell>
          <cell r="I155">
            <v>0.9</v>
          </cell>
          <cell r="J155" t="str">
            <v xml:space="preserve"> TOMBOLA</v>
          </cell>
          <cell r="K155" t="str">
            <v xml:space="preserve"> TOMBOLA</v>
          </cell>
          <cell r="L155">
            <v>600</v>
          </cell>
          <cell r="M155">
            <v>659</v>
          </cell>
          <cell r="N155">
            <v>0.9</v>
          </cell>
          <cell r="O155" t="str">
            <v>PT</v>
          </cell>
          <cell r="P155" t="str">
            <v>Lab</v>
          </cell>
          <cell r="Q155" t="str">
            <v>VAL.</v>
          </cell>
        </row>
        <row r="156">
          <cell r="A156" t="str">
            <v>C9:VAL.</v>
          </cell>
          <cell r="B156" t="str">
            <v xml:space="preserve"> 14H00</v>
          </cell>
          <cell r="C156">
            <v>0.58333333333333337</v>
          </cell>
          <cell r="D156">
            <v>36294</v>
          </cell>
          <cell r="E156">
            <v>20</v>
          </cell>
          <cell r="F156">
            <v>1</v>
          </cell>
          <cell r="G156">
            <v>350</v>
          </cell>
          <cell r="H156">
            <v>933</v>
          </cell>
          <cell r="I156">
            <v>0.4</v>
          </cell>
          <cell r="J156" t="str">
            <v xml:space="preserve">     NOTICIAS  9</v>
          </cell>
          <cell r="K156" t="str">
            <v xml:space="preserve">     NOTICIAS  9</v>
          </cell>
          <cell r="L156">
            <v>350</v>
          </cell>
          <cell r="M156">
            <v>933</v>
          </cell>
          <cell r="N156">
            <v>0.4</v>
          </cell>
          <cell r="O156" t="str">
            <v>DT</v>
          </cell>
          <cell r="P156" t="str">
            <v>Lab</v>
          </cell>
          <cell r="Q156" t="str">
            <v>VAL.</v>
          </cell>
        </row>
        <row r="157">
          <cell r="A157" t="str">
            <v>C9:VAL.</v>
          </cell>
          <cell r="B157" t="str">
            <v xml:space="preserve"> 16H30</v>
          </cell>
          <cell r="C157">
            <v>0.6875</v>
          </cell>
          <cell r="D157">
            <v>36295</v>
          </cell>
          <cell r="E157">
            <v>20</v>
          </cell>
          <cell r="F157">
            <v>1</v>
          </cell>
          <cell r="G157">
            <v>250</v>
          </cell>
          <cell r="H157">
            <v>667</v>
          </cell>
          <cell r="I157">
            <v>0.4</v>
          </cell>
          <cell r="J157" t="str">
            <v xml:space="preserve"> CINE DE AVENTURAS</v>
          </cell>
          <cell r="K157" t="str">
            <v xml:space="preserve"> CINE DE AVENTURAS</v>
          </cell>
          <cell r="L157">
            <v>250</v>
          </cell>
          <cell r="M157">
            <v>667</v>
          </cell>
          <cell r="N157">
            <v>0.4</v>
          </cell>
          <cell r="O157" t="str">
            <v>DT</v>
          </cell>
          <cell r="P157" t="str">
            <v>FS</v>
          </cell>
          <cell r="Q157" t="str">
            <v>VAL.</v>
          </cell>
        </row>
        <row r="158">
          <cell r="A158" t="str">
            <v>C9:VAL.</v>
          </cell>
          <cell r="B158" t="str">
            <v xml:space="preserve"> 23H30</v>
          </cell>
          <cell r="C158">
            <v>0.97916666666666663</v>
          </cell>
          <cell r="D158">
            <v>36295</v>
          </cell>
          <cell r="E158">
            <v>20</v>
          </cell>
          <cell r="F158">
            <v>1</v>
          </cell>
          <cell r="G158">
            <v>500</v>
          </cell>
          <cell r="H158">
            <v>794</v>
          </cell>
          <cell r="I158">
            <v>0.6</v>
          </cell>
          <cell r="J158" t="str">
            <v xml:space="preserve"> CINE</v>
          </cell>
          <cell r="K158" t="str">
            <v xml:space="preserve"> CINE</v>
          </cell>
          <cell r="L158">
            <v>500</v>
          </cell>
          <cell r="M158">
            <v>794</v>
          </cell>
          <cell r="N158">
            <v>0.6</v>
          </cell>
          <cell r="O158" t="str">
            <v>PT</v>
          </cell>
          <cell r="P158" t="str">
            <v>FS</v>
          </cell>
          <cell r="Q158" t="str">
            <v>VAL.</v>
          </cell>
        </row>
        <row r="159">
          <cell r="A159" t="str">
            <v>C9:VAL.</v>
          </cell>
          <cell r="B159" t="str">
            <v xml:space="preserve"> 21H00</v>
          </cell>
          <cell r="C159">
            <v>0.875</v>
          </cell>
          <cell r="D159">
            <v>36296</v>
          </cell>
          <cell r="E159">
            <v>20</v>
          </cell>
          <cell r="F159">
            <v>1</v>
          </cell>
          <cell r="G159">
            <v>300</v>
          </cell>
          <cell r="H159">
            <v>857</v>
          </cell>
          <cell r="I159">
            <v>0.3</v>
          </cell>
          <cell r="J159" t="str">
            <v xml:space="preserve"> MINUT A MINUT</v>
          </cell>
          <cell r="K159" t="str">
            <v xml:space="preserve"> MINUT A MINUT</v>
          </cell>
          <cell r="L159">
            <v>300</v>
          </cell>
          <cell r="M159">
            <v>857</v>
          </cell>
          <cell r="N159">
            <v>0.3</v>
          </cell>
          <cell r="O159" t="str">
            <v>PT</v>
          </cell>
          <cell r="P159" t="str">
            <v>FS</v>
          </cell>
          <cell r="Q159" t="str">
            <v>VAL.</v>
          </cell>
        </row>
        <row r="160">
          <cell r="A160" t="str">
            <v>C9:VAL.</v>
          </cell>
          <cell r="B160" t="str">
            <v xml:space="preserve"> 22H30</v>
          </cell>
          <cell r="C160">
            <v>0.9375</v>
          </cell>
          <cell r="D160">
            <v>36296</v>
          </cell>
          <cell r="E160">
            <v>20</v>
          </cell>
          <cell r="F160">
            <v>1</v>
          </cell>
          <cell r="G160">
            <v>600</v>
          </cell>
          <cell r="H160">
            <v>504</v>
          </cell>
          <cell r="I160">
            <v>1.2</v>
          </cell>
          <cell r="J160" t="str">
            <v xml:space="preserve"> CINE TOTAL</v>
          </cell>
          <cell r="K160" t="str">
            <v xml:space="preserve"> CINE TOTAL</v>
          </cell>
          <cell r="L160">
            <v>600</v>
          </cell>
          <cell r="M160">
            <v>504</v>
          </cell>
          <cell r="N160">
            <v>1.2</v>
          </cell>
          <cell r="O160" t="str">
            <v>PT</v>
          </cell>
          <cell r="P160" t="str">
            <v>FS</v>
          </cell>
          <cell r="Q160" t="str">
            <v>VAL.</v>
          </cell>
        </row>
        <row r="161">
          <cell r="A161" t="str">
            <v>C9:VAL.</v>
          </cell>
          <cell r="B161" t="str">
            <v xml:space="preserve"> 21H30</v>
          </cell>
          <cell r="C161">
            <v>0.89583333333333337</v>
          </cell>
          <cell r="D161">
            <v>36304</v>
          </cell>
          <cell r="E161">
            <v>20</v>
          </cell>
          <cell r="F161">
            <v>1</v>
          </cell>
          <cell r="G161">
            <v>500</v>
          </cell>
          <cell r="H161">
            <v>1020</v>
          </cell>
          <cell r="I161">
            <v>0.5</v>
          </cell>
          <cell r="J161" t="str">
            <v xml:space="preserve"> CINE</v>
          </cell>
          <cell r="K161" t="str">
            <v xml:space="preserve"> CINE</v>
          </cell>
          <cell r="L161">
            <v>500</v>
          </cell>
          <cell r="M161">
            <v>1020</v>
          </cell>
          <cell r="N161">
            <v>0.5</v>
          </cell>
          <cell r="O161" t="str">
            <v>PT</v>
          </cell>
          <cell r="P161" t="str">
            <v>Lab</v>
          </cell>
          <cell r="Q161" t="str">
            <v>VAL.</v>
          </cell>
        </row>
        <row r="162">
          <cell r="A162" t="str">
            <v>C9:VAL.</v>
          </cell>
          <cell r="B162" t="str">
            <v xml:space="preserve"> 23H00</v>
          </cell>
          <cell r="C162">
            <v>0.95833333333333337</v>
          </cell>
          <cell r="D162">
            <v>36304</v>
          </cell>
          <cell r="E162">
            <v>20</v>
          </cell>
          <cell r="F162">
            <v>1</v>
          </cell>
          <cell r="G162">
            <v>500</v>
          </cell>
          <cell r="H162">
            <v>649</v>
          </cell>
          <cell r="I162">
            <v>0.8</v>
          </cell>
          <cell r="J162" t="str">
            <v xml:space="preserve"> CINE</v>
          </cell>
          <cell r="K162" t="str">
            <v xml:space="preserve"> CINE</v>
          </cell>
          <cell r="L162">
            <v>500</v>
          </cell>
          <cell r="M162">
            <v>649</v>
          </cell>
          <cell r="N162">
            <v>0.8</v>
          </cell>
          <cell r="O162" t="str">
            <v>PT</v>
          </cell>
          <cell r="P162" t="str">
            <v>Lab</v>
          </cell>
          <cell r="Q162" t="str">
            <v>VAL.</v>
          </cell>
        </row>
        <row r="163">
          <cell r="A163" t="str">
            <v>C9:VAL.</v>
          </cell>
          <cell r="B163" t="str">
            <v xml:space="preserve"> 14H00</v>
          </cell>
          <cell r="C163">
            <v>0.58333333333333337</v>
          </cell>
          <cell r="D163">
            <v>36305</v>
          </cell>
          <cell r="E163">
            <v>20</v>
          </cell>
          <cell r="F163">
            <v>1</v>
          </cell>
          <cell r="G163">
            <v>350</v>
          </cell>
          <cell r="H163">
            <v>778</v>
          </cell>
          <cell r="I163">
            <v>0.4</v>
          </cell>
          <cell r="J163" t="str">
            <v xml:space="preserve">     NOTICIAS  9</v>
          </cell>
          <cell r="K163" t="str">
            <v xml:space="preserve">     NOTICIAS  9</v>
          </cell>
          <cell r="L163">
            <v>350</v>
          </cell>
          <cell r="M163">
            <v>778</v>
          </cell>
          <cell r="N163">
            <v>0.4</v>
          </cell>
          <cell r="O163" t="str">
            <v>DT</v>
          </cell>
          <cell r="P163" t="str">
            <v>Lab</v>
          </cell>
          <cell r="Q163" t="str">
            <v>VAL.</v>
          </cell>
        </row>
        <row r="164">
          <cell r="A164" t="str">
            <v>C9:VAL.</v>
          </cell>
          <cell r="B164" t="str">
            <v xml:space="preserve"> 14H00</v>
          </cell>
          <cell r="C164">
            <v>0.58333333333333337</v>
          </cell>
          <cell r="D164">
            <v>36307</v>
          </cell>
          <cell r="E164">
            <v>20</v>
          </cell>
          <cell r="F164">
            <v>1</v>
          </cell>
          <cell r="G164">
            <v>350</v>
          </cell>
          <cell r="H164">
            <v>933</v>
          </cell>
          <cell r="I164">
            <v>0.4</v>
          </cell>
          <cell r="J164" t="str">
            <v xml:space="preserve">     NOTICIAS  9</v>
          </cell>
          <cell r="K164" t="str">
            <v xml:space="preserve">     NOTICIAS  9</v>
          </cell>
          <cell r="L164">
            <v>350</v>
          </cell>
          <cell r="M164">
            <v>933</v>
          </cell>
          <cell r="N164">
            <v>0.4</v>
          </cell>
          <cell r="O164" t="str">
            <v>DT</v>
          </cell>
          <cell r="P164" t="str">
            <v>Lab</v>
          </cell>
          <cell r="Q164" t="str">
            <v>VAL.</v>
          </cell>
        </row>
        <row r="165">
          <cell r="A165" t="str">
            <v>C9:VAL.</v>
          </cell>
          <cell r="B165" t="str">
            <v xml:space="preserve"> 21H00</v>
          </cell>
          <cell r="C165">
            <v>0.875</v>
          </cell>
          <cell r="D165">
            <v>36307</v>
          </cell>
          <cell r="E165">
            <v>20</v>
          </cell>
          <cell r="F165">
            <v>1</v>
          </cell>
          <cell r="G165">
            <v>250</v>
          </cell>
          <cell r="H165">
            <v>893</v>
          </cell>
          <cell r="I165">
            <v>0.3</v>
          </cell>
          <cell r="J165" t="str">
            <v xml:space="preserve">     NOTICIAS  9</v>
          </cell>
          <cell r="K165" t="str">
            <v xml:space="preserve">     NOTICIAS  9</v>
          </cell>
          <cell r="L165">
            <v>250</v>
          </cell>
          <cell r="M165">
            <v>893</v>
          </cell>
          <cell r="N165">
            <v>0.3</v>
          </cell>
          <cell r="O165" t="str">
            <v>PT</v>
          </cell>
          <cell r="P165" t="str">
            <v>Lab</v>
          </cell>
          <cell r="Q165" t="str">
            <v>VAL.</v>
          </cell>
        </row>
        <row r="166">
          <cell r="A166" t="str">
            <v>C9:VAL.</v>
          </cell>
          <cell r="B166" t="str">
            <v xml:space="preserve"> 22H00</v>
          </cell>
          <cell r="C166">
            <v>0.91666666666666663</v>
          </cell>
          <cell r="D166">
            <v>36307</v>
          </cell>
          <cell r="E166">
            <v>20</v>
          </cell>
          <cell r="F166">
            <v>1</v>
          </cell>
          <cell r="G166">
            <v>600</v>
          </cell>
          <cell r="H166">
            <v>779</v>
          </cell>
          <cell r="I166">
            <v>0.8</v>
          </cell>
          <cell r="J166" t="str">
            <v xml:space="preserve"> TOMBOLA</v>
          </cell>
          <cell r="K166" t="str">
            <v xml:space="preserve"> TOMBOLA</v>
          </cell>
          <cell r="L166">
            <v>600</v>
          </cell>
          <cell r="M166">
            <v>779</v>
          </cell>
          <cell r="N166">
            <v>0.8</v>
          </cell>
          <cell r="O166" t="str">
            <v>PT</v>
          </cell>
          <cell r="P166" t="str">
            <v>Lab</v>
          </cell>
          <cell r="Q166" t="str">
            <v>VAL.</v>
          </cell>
        </row>
        <row r="167">
          <cell r="A167" t="str">
            <v>C9:VAL.</v>
          </cell>
          <cell r="B167" t="str">
            <v xml:space="preserve"> 21H00</v>
          </cell>
          <cell r="C167">
            <v>0.875</v>
          </cell>
          <cell r="D167">
            <v>36308</v>
          </cell>
          <cell r="E167">
            <v>20</v>
          </cell>
          <cell r="F167">
            <v>1</v>
          </cell>
          <cell r="G167">
            <v>250</v>
          </cell>
          <cell r="H167">
            <v>1190</v>
          </cell>
          <cell r="I167">
            <v>0.2</v>
          </cell>
          <cell r="J167" t="str">
            <v xml:space="preserve">     NOTICIAS  9</v>
          </cell>
          <cell r="K167" t="str">
            <v xml:space="preserve">     NOTICIAS  9</v>
          </cell>
          <cell r="L167">
            <v>250</v>
          </cell>
          <cell r="M167">
            <v>1190</v>
          </cell>
          <cell r="N167">
            <v>0.2</v>
          </cell>
          <cell r="O167" t="str">
            <v>PT</v>
          </cell>
          <cell r="P167" t="str">
            <v>Lab</v>
          </cell>
          <cell r="Q167" t="str">
            <v>VAL.</v>
          </cell>
        </row>
        <row r="168">
          <cell r="A168" t="str">
            <v>C9:VAL.</v>
          </cell>
          <cell r="B168" t="str">
            <v xml:space="preserve"> 14H00</v>
          </cell>
          <cell r="C168">
            <v>0.58333333333333337</v>
          </cell>
          <cell r="D168">
            <v>36309</v>
          </cell>
          <cell r="E168">
            <v>20</v>
          </cell>
          <cell r="F168">
            <v>1</v>
          </cell>
          <cell r="G168">
            <v>350</v>
          </cell>
          <cell r="H168">
            <v>1556</v>
          </cell>
          <cell r="I168">
            <v>0.2</v>
          </cell>
          <cell r="J168" t="str">
            <v xml:space="preserve">     NOTICIAS  9</v>
          </cell>
          <cell r="K168" t="str">
            <v xml:space="preserve">     NOTICIAS  9</v>
          </cell>
          <cell r="L168">
            <v>350</v>
          </cell>
          <cell r="M168">
            <v>1556</v>
          </cell>
          <cell r="N168">
            <v>0.2</v>
          </cell>
          <cell r="O168" t="str">
            <v>DT</v>
          </cell>
          <cell r="P168" t="str">
            <v>FS</v>
          </cell>
          <cell r="Q168" t="str">
            <v>VAL.</v>
          </cell>
        </row>
        <row r="169">
          <cell r="A169" t="str">
            <v>C9:VAL.</v>
          </cell>
          <cell r="B169" t="str">
            <v xml:space="preserve"> 16H30</v>
          </cell>
          <cell r="C169">
            <v>0.6875</v>
          </cell>
          <cell r="D169">
            <v>36309</v>
          </cell>
          <cell r="E169">
            <v>20</v>
          </cell>
          <cell r="F169">
            <v>1</v>
          </cell>
          <cell r="G169">
            <v>250</v>
          </cell>
          <cell r="H169">
            <v>667</v>
          </cell>
          <cell r="I169">
            <v>0.4</v>
          </cell>
          <cell r="J169" t="str">
            <v xml:space="preserve"> CINE DE AVENTURAS</v>
          </cell>
          <cell r="K169" t="str">
            <v xml:space="preserve"> CINE DE AVENTURAS</v>
          </cell>
          <cell r="L169">
            <v>250</v>
          </cell>
          <cell r="M169">
            <v>667</v>
          </cell>
          <cell r="N169">
            <v>0.4</v>
          </cell>
          <cell r="O169" t="str">
            <v>DT</v>
          </cell>
          <cell r="P169" t="str">
            <v>FS</v>
          </cell>
          <cell r="Q169" t="str">
            <v>VAL.</v>
          </cell>
        </row>
        <row r="170">
          <cell r="A170" t="str">
            <v>C9:VAL.</v>
          </cell>
          <cell r="B170" t="str">
            <v xml:space="preserve"> 23H30</v>
          </cell>
          <cell r="C170">
            <v>0.97916666666666663</v>
          </cell>
          <cell r="D170">
            <v>36309</v>
          </cell>
          <cell r="E170">
            <v>20</v>
          </cell>
          <cell r="F170">
            <v>1</v>
          </cell>
          <cell r="G170">
            <v>500</v>
          </cell>
          <cell r="H170">
            <v>794</v>
          </cell>
          <cell r="I170">
            <v>0.6</v>
          </cell>
          <cell r="J170" t="str">
            <v xml:space="preserve"> CINE</v>
          </cell>
          <cell r="K170" t="str">
            <v xml:space="preserve"> CINE</v>
          </cell>
          <cell r="L170">
            <v>500</v>
          </cell>
          <cell r="M170">
            <v>794</v>
          </cell>
          <cell r="N170">
            <v>0.6</v>
          </cell>
          <cell r="O170" t="str">
            <v>PT</v>
          </cell>
          <cell r="P170" t="str">
            <v>FS</v>
          </cell>
          <cell r="Q170" t="str">
            <v>VAL.</v>
          </cell>
        </row>
        <row r="171">
          <cell r="A171" t="str">
            <v>C9:VAL.</v>
          </cell>
          <cell r="B171" t="str">
            <v xml:space="preserve"> 15H00</v>
          </cell>
          <cell r="C171">
            <v>0.625</v>
          </cell>
          <cell r="D171">
            <v>36310</v>
          </cell>
          <cell r="E171">
            <v>20</v>
          </cell>
          <cell r="F171">
            <v>1</v>
          </cell>
          <cell r="G171">
            <v>350</v>
          </cell>
          <cell r="H171">
            <v>933</v>
          </cell>
          <cell r="I171">
            <v>0.4</v>
          </cell>
          <cell r="J171" t="str">
            <v xml:space="preserve">     NOTICIAS  9</v>
          </cell>
          <cell r="K171" t="str">
            <v xml:space="preserve">     NOTICIAS  9</v>
          </cell>
          <cell r="L171">
            <v>350</v>
          </cell>
          <cell r="M171">
            <v>933</v>
          </cell>
          <cell r="N171">
            <v>0.4</v>
          </cell>
          <cell r="O171" t="str">
            <v>DT</v>
          </cell>
          <cell r="P171" t="str">
            <v>FS</v>
          </cell>
          <cell r="Q171" t="str">
            <v>VAL.</v>
          </cell>
        </row>
        <row r="172">
          <cell r="A172" t="str">
            <v>C9:VAL.</v>
          </cell>
          <cell r="B172" t="str">
            <v xml:space="preserve"> 21H00</v>
          </cell>
          <cell r="C172">
            <v>0.875</v>
          </cell>
          <cell r="D172">
            <v>36310</v>
          </cell>
          <cell r="E172">
            <v>20</v>
          </cell>
          <cell r="F172">
            <v>1</v>
          </cell>
          <cell r="G172">
            <v>300</v>
          </cell>
          <cell r="H172">
            <v>1071</v>
          </cell>
          <cell r="I172">
            <v>0.3</v>
          </cell>
          <cell r="J172" t="str">
            <v xml:space="preserve"> MINUT A MINUT</v>
          </cell>
          <cell r="K172" t="str">
            <v xml:space="preserve"> MINUT A MINUT</v>
          </cell>
          <cell r="L172">
            <v>300</v>
          </cell>
          <cell r="M172">
            <v>1071</v>
          </cell>
          <cell r="N172">
            <v>0.3</v>
          </cell>
          <cell r="O172" t="str">
            <v>PT</v>
          </cell>
          <cell r="P172" t="str">
            <v>FS</v>
          </cell>
          <cell r="Q172" t="str">
            <v>VAL.</v>
          </cell>
        </row>
        <row r="173">
          <cell r="A173" t="str">
            <v>C9:VAL.</v>
          </cell>
          <cell r="B173" t="str">
            <v xml:space="preserve"> 22H00</v>
          </cell>
          <cell r="C173">
            <v>0.91666666666666663</v>
          </cell>
          <cell r="D173">
            <v>36310</v>
          </cell>
          <cell r="E173">
            <v>20</v>
          </cell>
          <cell r="F173">
            <v>1</v>
          </cell>
          <cell r="G173">
            <v>600</v>
          </cell>
          <cell r="H173">
            <v>952</v>
          </cell>
          <cell r="I173">
            <v>0.6</v>
          </cell>
          <cell r="J173" t="str">
            <v xml:space="preserve"> CINE TOTAL</v>
          </cell>
          <cell r="K173" t="str">
            <v xml:space="preserve"> CINE TOTAL</v>
          </cell>
          <cell r="L173">
            <v>600</v>
          </cell>
          <cell r="M173">
            <v>952</v>
          </cell>
          <cell r="N173">
            <v>0.6</v>
          </cell>
          <cell r="O173" t="str">
            <v>PT</v>
          </cell>
          <cell r="P173" t="str">
            <v>FS</v>
          </cell>
          <cell r="Q173" t="str">
            <v>VAL.</v>
          </cell>
        </row>
        <row r="174">
          <cell r="A174" t="str">
            <v>C9:VAL.</v>
          </cell>
          <cell r="B174" t="str">
            <v xml:space="preserve"> 14H00</v>
          </cell>
          <cell r="C174">
            <v>0.58333333333333337</v>
          </cell>
          <cell r="D174">
            <v>36311</v>
          </cell>
          <cell r="E174">
            <v>20</v>
          </cell>
          <cell r="F174">
            <v>1</v>
          </cell>
          <cell r="G174">
            <v>350</v>
          </cell>
          <cell r="H174">
            <v>933</v>
          </cell>
          <cell r="I174">
            <v>0.4</v>
          </cell>
          <cell r="J174" t="str">
            <v xml:space="preserve">     NOTICIAS  9</v>
          </cell>
          <cell r="K174" t="str">
            <v xml:space="preserve">     NOTICIAS  9</v>
          </cell>
          <cell r="L174">
            <v>350</v>
          </cell>
          <cell r="M174">
            <v>933</v>
          </cell>
          <cell r="N174">
            <v>0.4</v>
          </cell>
          <cell r="O174" t="str">
            <v>DT</v>
          </cell>
          <cell r="P174" t="str">
            <v>Lab</v>
          </cell>
          <cell r="Q174" t="str">
            <v>VAL.</v>
          </cell>
        </row>
        <row r="175">
          <cell r="A175" t="str">
            <v>C9:VAL.</v>
          </cell>
          <cell r="B175" t="str">
            <v xml:space="preserve"> 23H00</v>
          </cell>
          <cell r="C175">
            <v>0.95833333333333337</v>
          </cell>
          <cell r="D175">
            <v>36311</v>
          </cell>
          <cell r="E175">
            <v>20</v>
          </cell>
          <cell r="F175">
            <v>1</v>
          </cell>
          <cell r="G175">
            <v>500</v>
          </cell>
          <cell r="H175">
            <v>714</v>
          </cell>
          <cell r="I175">
            <v>0.7</v>
          </cell>
          <cell r="J175" t="str">
            <v xml:space="preserve"> CINE</v>
          </cell>
          <cell r="K175" t="str">
            <v xml:space="preserve"> CINE</v>
          </cell>
          <cell r="L175">
            <v>500</v>
          </cell>
          <cell r="M175">
            <v>714</v>
          </cell>
          <cell r="N175">
            <v>0.7</v>
          </cell>
          <cell r="O175" t="str">
            <v>PT</v>
          </cell>
          <cell r="P175" t="str">
            <v>Lab</v>
          </cell>
          <cell r="Q175" t="str">
            <v>VAL.</v>
          </cell>
        </row>
        <row r="176">
          <cell r="A176" t="str">
            <v>C9:VAL.</v>
          </cell>
          <cell r="B176" t="str">
            <v xml:space="preserve"> 14H30</v>
          </cell>
          <cell r="C176">
            <v>0.60416666666666663</v>
          </cell>
          <cell r="D176">
            <v>36312</v>
          </cell>
          <cell r="E176">
            <v>20</v>
          </cell>
          <cell r="F176">
            <v>1</v>
          </cell>
          <cell r="G176">
            <v>350</v>
          </cell>
          <cell r="H176">
            <v>667</v>
          </cell>
          <cell r="I176">
            <v>0.5</v>
          </cell>
          <cell r="J176" t="str">
            <v xml:space="preserve">     NOTICIAS  9</v>
          </cell>
          <cell r="K176" t="str">
            <v xml:space="preserve">     NOTICIAS  9</v>
          </cell>
          <cell r="L176">
            <v>350</v>
          </cell>
          <cell r="M176">
            <v>667</v>
          </cell>
          <cell r="N176">
            <v>0.5</v>
          </cell>
          <cell r="O176" t="str">
            <v>DT</v>
          </cell>
          <cell r="P176" t="str">
            <v>Lab</v>
          </cell>
          <cell r="Q176" t="str">
            <v>VAL.</v>
          </cell>
        </row>
        <row r="177">
          <cell r="A177" t="str">
            <v>C9:VAL.</v>
          </cell>
          <cell r="B177" t="str">
            <v xml:space="preserve"> 21H00</v>
          </cell>
          <cell r="C177">
            <v>0.875</v>
          </cell>
          <cell r="D177">
            <v>36313</v>
          </cell>
          <cell r="E177">
            <v>20</v>
          </cell>
          <cell r="F177">
            <v>1</v>
          </cell>
          <cell r="G177">
            <v>250</v>
          </cell>
          <cell r="H177">
            <v>1190</v>
          </cell>
          <cell r="I177">
            <v>0.2</v>
          </cell>
          <cell r="J177" t="str">
            <v xml:space="preserve">     NOTICIAS  9</v>
          </cell>
          <cell r="K177" t="str">
            <v xml:space="preserve">     NOTICIAS  9</v>
          </cell>
          <cell r="L177">
            <v>250</v>
          </cell>
          <cell r="M177">
            <v>1190</v>
          </cell>
          <cell r="N177">
            <v>0.2</v>
          </cell>
          <cell r="O177" t="str">
            <v>PT</v>
          </cell>
          <cell r="P177" t="str">
            <v>Lab</v>
          </cell>
          <cell r="Q177" t="str">
            <v>VAL.</v>
          </cell>
        </row>
        <row r="178">
          <cell r="A178" t="str">
            <v>C9:VAL.</v>
          </cell>
          <cell r="B178" t="str">
            <v xml:space="preserve"> 22H00</v>
          </cell>
          <cell r="C178">
            <v>0.91666666666666663</v>
          </cell>
          <cell r="D178">
            <v>36314</v>
          </cell>
          <cell r="E178">
            <v>20</v>
          </cell>
          <cell r="F178">
            <v>1</v>
          </cell>
          <cell r="G178">
            <v>600</v>
          </cell>
          <cell r="H178">
            <v>857</v>
          </cell>
          <cell r="I178">
            <v>0.7</v>
          </cell>
          <cell r="J178" t="str">
            <v xml:space="preserve"> TOMBOLA</v>
          </cell>
          <cell r="K178" t="str">
            <v xml:space="preserve"> TOMBOLA</v>
          </cell>
          <cell r="L178">
            <v>600</v>
          </cell>
          <cell r="M178">
            <v>857</v>
          </cell>
          <cell r="N178">
            <v>0.7</v>
          </cell>
          <cell r="O178" t="str">
            <v>PT</v>
          </cell>
          <cell r="P178" t="str">
            <v>Lab</v>
          </cell>
          <cell r="Q178" t="str">
            <v>VAL.</v>
          </cell>
        </row>
        <row r="179">
          <cell r="A179" t="str">
            <v>C9:VAL.</v>
          </cell>
          <cell r="B179" t="str">
            <v xml:space="preserve"> 14H30</v>
          </cell>
          <cell r="C179">
            <v>0.60416666666666663</v>
          </cell>
          <cell r="D179">
            <v>36316</v>
          </cell>
          <cell r="E179">
            <v>20</v>
          </cell>
          <cell r="F179">
            <v>1</v>
          </cell>
          <cell r="G179">
            <v>350</v>
          </cell>
          <cell r="H179">
            <v>1167</v>
          </cell>
          <cell r="I179">
            <v>0.3</v>
          </cell>
          <cell r="J179" t="str">
            <v xml:space="preserve">     NOTICIAS  9</v>
          </cell>
          <cell r="K179" t="str">
            <v xml:space="preserve">     NOTICIAS  9</v>
          </cell>
          <cell r="L179">
            <v>350</v>
          </cell>
          <cell r="M179">
            <v>1167</v>
          </cell>
          <cell r="N179">
            <v>0.3</v>
          </cell>
          <cell r="O179" t="str">
            <v>DT</v>
          </cell>
          <cell r="P179" t="str">
            <v>FS</v>
          </cell>
          <cell r="Q179" t="str">
            <v>VAL.</v>
          </cell>
        </row>
        <row r="180">
          <cell r="A180" t="str">
            <v>C9:VAL.</v>
          </cell>
          <cell r="B180" t="str">
            <v xml:space="preserve"> 16H00</v>
          </cell>
          <cell r="C180">
            <v>0.66666666666666663</v>
          </cell>
          <cell r="D180">
            <v>36316</v>
          </cell>
          <cell r="E180">
            <v>20</v>
          </cell>
          <cell r="F180">
            <v>1</v>
          </cell>
          <cell r="G180">
            <v>250</v>
          </cell>
          <cell r="H180">
            <v>667</v>
          </cell>
          <cell r="I180">
            <v>0.4</v>
          </cell>
          <cell r="J180" t="str">
            <v xml:space="preserve"> CINE DE AVENTURAS</v>
          </cell>
          <cell r="K180" t="str">
            <v xml:space="preserve"> CINE DE AVENTURAS</v>
          </cell>
          <cell r="L180">
            <v>250</v>
          </cell>
          <cell r="M180">
            <v>667</v>
          </cell>
          <cell r="N180">
            <v>0.4</v>
          </cell>
          <cell r="O180" t="str">
            <v>DT</v>
          </cell>
          <cell r="P180" t="str">
            <v>FS</v>
          </cell>
          <cell r="Q180" t="str">
            <v>VAL.</v>
          </cell>
        </row>
        <row r="181">
          <cell r="A181" t="str">
            <v>C9:VAL.</v>
          </cell>
          <cell r="B181" t="str">
            <v xml:space="preserve"> 14H00</v>
          </cell>
          <cell r="C181">
            <v>0.58333333333333337</v>
          </cell>
          <cell r="D181">
            <v>36317</v>
          </cell>
          <cell r="E181">
            <v>20</v>
          </cell>
          <cell r="F181">
            <v>1</v>
          </cell>
          <cell r="G181">
            <v>350</v>
          </cell>
          <cell r="H181">
            <v>2333</v>
          </cell>
          <cell r="I181">
            <v>0.1</v>
          </cell>
          <cell r="J181" t="str">
            <v xml:space="preserve">     NOTICIAS  9</v>
          </cell>
          <cell r="K181" t="str">
            <v xml:space="preserve">     NOTICIAS  9</v>
          </cell>
          <cell r="L181">
            <v>350</v>
          </cell>
          <cell r="M181">
            <v>2333</v>
          </cell>
          <cell r="N181">
            <v>0.1</v>
          </cell>
          <cell r="O181" t="str">
            <v>DT</v>
          </cell>
          <cell r="P181" t="str">
            <v>FS</v>
          </cell>
          <cell r="Q181" t="str">
            <v>VAL.</v>
          </cell>
        </row>
        <row r="182">
          <cell r="A182" t="str">
            <v>C9:VAL.</v>
          </cell>
          <cell r="B182" t="str">
            <v xml:space="preserve"> 22H30</v>
          </cell>
          <cell r="C182">
            <v>0.9375</v>
          </cell>
          <cell r="D182">
            <v>36317</v>
          </cell>
          <cell r="E182">
            <v>20</v>
          </cell>
          <cell r="F182">
            <v>1</v>
          </cell>
          <cell r="G182">
            <v>600</v>
          </cell>
          <cell r="H182">
            <v>536</v>
          </cell>
          <cell r="I182">
            <v>1.1000000000000001</v>
          </cell>
          <cell r="J182" t="str">
            <v xml:space="preserve"> CINE TOTAL</v>
          </cell>
          <cell r="K182" t="str">
            <v xml:space="preserve"> CINE TOTAL</v>
          </cell>
          <cell r="L182">
            <v>600</v>
          </cell>
          <cell r="M182">
            <v>536</v>
          </cell>
          <cell r="N182">
            <v>1.1000000000000001</v>
          </cell>
          <cell r="O182" t="str">
            <v>PT</v>
          </cell>
          <cell r="P182" t="str">
            <v>FS</v>
          </cell>
          <cell r="Q182" t="str">
            <v>VAL.</v>
          </cell>
        </row>
        <row r="183">
          <cell r="A183" t="str">
            <v>C9:VAL.</v>
          </cell>
          <cell r="B183" t="str">
            <v xml:space="preserve"> 23H30</v>
          </cell>
          <cell r="C183">
            <v>0.97916666666666663</v>
          </cell>
          <cell r="D183">
            <v>36317</v>
          </cell>
          <cell r="E183">
            <v>20</v>
          </cell>
          <cell r="F183">
            <v>1</v>
          </cell>
          <cell r="G183">
            <v>600</v>
          </cell>
          <cell r="H183">
            <v>612</v>
          </cell>
          <cell r="I183">
            <v>1</v>
          </cell>
          <cell r="J183" t="str">
            <v xml:space="preserve"> CINE TOTAL</v>
          </cell>
          <cell r="K183" t="str">
            <v xml:space="preserve"> CINE TOTAL</v>
          </cell>
          <cell r="L183">
            <v>600</v>
          </cell>
          <cell r="M183">
            <v>612</v>
          </cell>
          <cell r="N183">
            <v>1</v>
          </cell>
          <cell r="O183" t="str">
            <v>PT</v>
          </cell>
          <cell r="P183" t="str">
            <v>FS</v>
          </cell>
          <cell r="Q183" t="str">
            <v>VAL.</v>
          </cell>
        </row>
        <row r="184">
          <cell r="A184" t="str">
            <v>C9:VAL.</v>
          </cell>
          <cell r="B184" t="str">
            <v xml:space="preserve"> 15H00</v>
          </cell>
          <cell r="C184">
            <v>0.625</v>
          </cell>
          <cell r="D184">
            <v>36318</v>
          </cell>
          <cell r="E184">
            <v>20</v>
          </cell>
          <cell r="F184">
            <v>1</v>
          </cell>
          <cell r="G184">
            <v>350</v>
          </cell>
          <cell r="H184">
            <v>778</v>
          </cell>
          <cell r="I184">
            <v>0.4</v>
          </cell>
          <cell r="J184" t="str">
            <v xml:space="preserve">     NOTICIAS  9</v>
          </cell>
          <cell r="K184" t="str">
            <v xml:space="preserve">     NOTICIAS  9</v>
          </cell>
          <cell r="L184">
            <v>350</v>
          </cell>
          <cell r="M184">
            <v>778</v>
          </cell>
          <cell r="N184">
            <v>0.4</v>
          </cell>
          <cell r="O184" t="str">
            <v>DT</v>
          </cell>
          <cell r="P184" t="str">
            <v>Lab</v>
          </cell>
          <cell r="Q184" t="str">
            <v>VAL.</v>
          </cell>
        </row>
        <row r="185">
          <cell r="A185" t="str">
            <v>C9:VAL.</v>
          </cell>
          <cell r="B185" t="str">
            <v xml:space="preserve"> 21H00</v>
          </cell>
          <cell r="C185">
            <v>0.875</v>
          </cell>
          <cell r="D185">
            <v>36320</v>
          </cell>
          <cell r="E185">
            <v>20</v>
          </cell>
          <cell r="F185">
            <v>1</v>
          </cell>
          <cell r="G185">
            <v>250</v>
          </cell>
          <cell r="H185">
            <v>1190</v>
          </cell>
          <cell r="I185">
            <v>0.2</v>
          </cell>
          <cell r="J185" t="str">
            <v xml:space="preserve">     NOTICIAS  9</v>
          </cell>
          <cell r="K185" t="str">
            <v xml:space="preserve">     NOTICIAS  9</v>
          </cell>
          <cell r="L185">
            <v>250</v>
          </cell>
          <cell r="M185">
            <v>1190</v>
          </cell>
          <cell r="N185">
            <v>0.2</v>
          </cell>
          <cell r="O185" t="str">
            <v>PT</v>
          </cell>
          <cell r="P185" t="str">
            <v>Lab</v>
          </cell>
          <cell r="Q185" t="str">
            <v>VAL.</v>
          </cell>
        </row>
        <row r="186">
          <cell r="A186" t="str">
            <v>C9:VAL.</v>
          </cell>
          <cell r="B186" t="str">
            <v xml:space="preserve"> 15H00</v>
          </cell>
          <cell r="C186">
            <v>0.625</v>
          </cell>
          <cell r="D186">
            <v>36323</v>
          </cell>
          <cell r="E186">
            <v>20</v>
          </cell>
          <cell r="F186">
            <v>1</v>
          </cell>
          <cell r="G186">
            <v>350</v>
          </cell>
          <cell r="H186">
            <v>933</v>
          </cell>
          <cell r="I186">
            <v>0.4</v>
          </cell>
          <cell r="J186" t="str">
            <v xml:space="preserve">     NOTICIAS  9</v>
          </cell>
          <cell r="K186" t="str">
            <v xml:space="preserve">     NOTICIAS  9</v>
          </cell>
          <cell r="L186">
            <v>350</v>
          </cell>
          <cell r="M186">
            <v>933</v>
          </cell>
          <cell r="N186">
            <v>0.4</v>
          </cell>
          <cell r="O186" t="str">
            <v>DT</v>
          </cell>
          <cell r="P186" t="str">
            <v>FS</v>
          </cell>
          <cell r="Q186" t="str">
            <v>VAL.</v>
          </cell>
        </row>
        <row r="187">
          <cell r="A187" t="str">
            <v>C9:VAL.</v>
          </cell>
          <cell r="B187" t="str">
            <v xml:space="preserve"> 23H30</v>
          </cell>
          <cell r="C187">
            <v>0.97916666666666663</v>
          </cell>
          <cell r="D187">
            <v>36323</v>
          </cell>
          <cell r="E187">
            <v>20</v>
          </cell>
          <cell r="F187">
            <v>1</v>
          </cell>
          <cell r="G187">
            <v>500</v>
          </cell>
          <cell r="H187">
            <v>893</v>
          </cell>
          <cell r="I187">
            <v>0.6</v>
          </cell>
          <cell r="J187" t="str">
            <v xml:space="preserve"> CINE</v>
          </cell>
          <cell r="K187" t="str">
            <v xml:space="preserve"> CINE</v>
          </cell>
          <cell r="L187">
            <v>500</v>
          </cell>
          <cell r="M187">
            <v>893</v>
          </cell>
          <cell r="N187">
            <v>0.6</v>
          </cell>
          <cell r="O187" t="str">
            <v>PT</v>
          </cell>
          <cell r="P187" t="str">
            <v>FS</v>
          </cell>
          <cell r="Q187" t="str">
            <v>VAL.</v>
          </cell>
        </row>
        <row r="188">
          <cell r="A188" t="str">
            <v>C9:VAL.</v>
          </cell>
          <cell r="B188" t="str">
            <v xml:space="preserve"> 16H30</v>
          </cell>
          <cell r="C188">
            <v>0.6875</v>
          </cell>
          <cell r="D188">
            <v>36324</v>
          </cell>
          <cell r="E188">
            <v>20</v>
          </cell>
          <cell r="F188">
            <v>1</v>
          </cell>
          <cell r="G188">
            <v>250</v>
          </cell>
          <cell r="H188">
            <v>667</v>
          </cell>
          <cell r="I188">
            <v>0.4</v>
          </cell>
          <cell r="J188" t="str">
            <v xml:space="preserve"> CINE DE AVENTURAS</v>
          </cell>
          <cell r="K188" t="str">
            <v xml:space="preserve"> CINE DE AVENTURAS</v>
          </cell>
          <cell r="L188">
            <v>250</v>
          </cell>
          <cell r="M188">
            <v>667</v>
          </cell>
          <cell r="N188">
            <v>0.4</v>
          </cell>
          <cell r="O188" t="str">
            <v>DT</v>
          </cell>
          <cell r="P188" t="str">
            <v>FS</v>
          </cell>
          <cell r="Q188" t="str">
            <v>VAL.</v>
          </cell>
        </row>
        <row r="189">
          <cell r="A189" t="str">
            <v>C9:VAL.</v>
          </cell>
          <cell r="B189" t="str">
            <v xml:space="preserve"> 23H00</v>
          </cell>
          <cell r="C189">
            <v>0.95833333333333337</v>
          </cell>
          <cell r="D189">
            <v>36324</v>
          </cell>
          <cell r="E189">
            <v>20</v>
          </cell>
          <cell r="F189">
            <v>1</v>
          </cell>
          <cell r="G189">
            <v>600</v>
          </cell>
          <cell r="H189">
            <v>536</v>
          </cell>
          <cell r="I189">
            <v>1.1000000000000001</v>
          </cell>
          <cell r="J189" t="str">
            <v xml:space="preserve"> CINE TOTAL</v>
          </cell>
          <cell r="K189" t="str">
            <v xml:space="preserve"> CINE TOTAL</v>
          </cell>
          <cell r="L189">
            <v>600</v>
          </cell>
          <cell r="M189">
            <v>536</v>
          </cell>
          <cell r="N189">
            <v>1.1000000000000001</v>
          </cell>
          <cell r="O189" t="str">
            <v>PT</v>
          </cell>
          <cell r="P189" t="str">
            <v>FS</v>
          </cell>
          <cell r="Q189" t="str">
            <v>VAL.</v>
          </cell>
        </row>
        <row r="190">
          <cell r="A190" t="str">
            <v>CST:AND.</v>
          </cell>
          <cell r="B190" t="str">
            <v xml:space="preserve"> 14H30</v>
          </cell>
          <cell r="C190">
            <v>0.60416666666666663</v>
          </cell>
          <cell r="D190">
            <v>36279</v>
          </cell>
          <cell r="E190">
            <v>20</v>
          </cell>
          <cell r="F190">
            <v>1</v>
          </cell>
          <cell r="G190">
            <v>500</v>
          </cell>
          <cell r="H190">
            <v>769</v>
          </cell>
          <cell r="I190">
            <v>0.6</v>
          </cell>
          <cell r="J190" t="str">
            <v xml:space="preserve"> CANAL SUR NOTICIAS</v>
          </cell>
          <cell r="K190" t="str">
            <v xml:space="preserve"> CANAL SUR NOTICIAS</v>
          </cell>
          <cell r="L190">
            <v>500</v>
          </cell>
          <cell r="M190">
            <v>769</v>
          </cell>
          <cell r="N190">
            <v>0.6</v>
          </cell>
          <cell r="O190" t="str">
            <v>DT</v>
          </cell>
          <cell r="P190" t="str">
            <v>Lab</v>
          </cell>
          <cell r="Q190" t="str">
            <v>AND.</v>
          </cell>
        </row>
        <row r="191">
          <cell r="A191" t="str">
            <v>CST:AND.</v>
          </cell>
          <cell r="B191" t="str">
            <v xml:space="preserve"> 15H00</v>
          </cell>
          <cell r="C191">
            <v>0.625</v>
          </cell>
          <cell r="D191">
            <v>36279</v>
          </cell>
          <cell r="E191">
            <v>20</v>
          </cell>
          <cell r="F191">
            <v>1</v>
          </cell>
          <cell r="G191">
            <v>500</v>
          </cell>
          <cell r="H191">
            <v>769</v>
          </cell>
          <cell r="I191">
            <v>0.6</v>
          </cell>
          <cell r="J191" t="str">
            <v xml:space="preserve"> CANAL SUR NOTICIAS</v>
          </cell>
          <cell r="K191" t="str">
            <v xml:space="preserve"> CANAL SUR NOTICIAS</v>
          </cell>
          <cell r="L191">
            <v>500</v>
          </cell>
          <cell r="M191">
            <v>769</v>
          </cell>
          <cell r="N191">
            <v>0.6</v>
          </cell>
          <cell r="O191" t="str">
            <v>DT</v>
          </cell>
          <cell r="P191" t="str">
            <v>Lab</v>
          </cell>
          <cell r="Q191" t="str">
            <v>AND.</v>
          </cell>
        </row>
        <row r="192">
          <cell r="A192" t="str">
            <v>CST:AND.</v>
          </cell>
          <cell r="B192" t="str">
            <v xml:space="preserve"> 20H30</v>
          </cell>
          <cell r="C192">
            <v>0.85416666666666663</v>
          </cell>
          <cell r="D192">
            <v>36279</v>
          </cell>
          <cell r="E192">
            <v>20</v>
          </cell>
          <cell r="F192">
            <v>1</v>
          </cell>
          <cell r="G192">
            <v>500</v>
          </cell>
          <cell r="H192">
            <v>1538</v>
          </cell>
          <cell r="I192">
            <v>0.3</v>
          </cell>
          <cell r="J192" t="str">
            <v xml:space="preserve"> ANDALUCIA DIRECTO</v>
          </cell>
          <cell r="K192" t="str">
            <v xml:space="preserve"> ANDALUCIA DIRECTO</v>
          </cell>
          <cell r="L192">
            <v>500</v>
          </cell>
          <cell r="M192">
            <v>1538</v>
          </cell>
          <cell r="N192">
            <v>0.3</v>
          </cell>
          <cell r="O192" t="str">
            <v>PT</v>
          </cell>
          <cell r="P192" t="str">
            <v>Lab</v>
          </cell>
          <cell r="Q192" t="str">
            <v>AND.</v>
          </cell>
        </row>
        <row r="193">
          <cell r="A193" t="str">
            <v>CST:AND.</v>
          </cell>
          <cell r="B193" t="str">
            <v xml:space="preserve"> 21H00</v>
          </cell>
          <cell r="C193">
            <v>0.875</v>
          </cell>
          <cell r="D193">
            <v>36279</v>
          </cell>
          <cell r="E193">
            <v>20</v>
          </cell>
          <cell r="F193">
            <v>1</v>
          </cell>
          <cell r="G193">
            <v>500</v>
          </cell>
          <cell r="H193">
            <v>1282</v>
          </cell>
          <cell r="I193">
            <v>0.4</v>
          </cell>
          <cell r="J193" t="str">
            <v xml:space="preserve"> CANAL SUR NOTICIAS</v>
          </cell>
          <cell r="K193" t="str">
            <v xml:space="preserve"> CANAL SUR NOTICIAS</v>
          </cell>
          <cell r="L193">
            <v>500</v>
          </cell>
          <cell r="M193">
            <v>1282</v>
          </cell>
          <cell r="N193">
            <v>0.4</v>
          </cell>
          <cell r="O193" t="str">
            <v>PT</v>
          </cell>
          <cell r="P193" t="str">
            <v>Lab</v>
          </cell>
          <cell r="Q193" t="str">
            <v>AND.</v>
          </cell>
        </row>
        <row r="194">
          <cell r="A194" t="str">
            <v>CST:AND.</v>
          </cell>
          <cell r="B194" t="str">
            <v xml:space="preserve"> 21H30</v>
          </cell>
          <cell r="C194">
            <v>0.89583333333333337</v>
          </cell>
          <cell r="D194">
            <v>36279</v>
          </cell>
          <cell r="E194">
            <v>20</v>
          </cell>
          <cell r="F194">
            <v>1</v>
          </cell>
          <cell r="G194">
            <v>750</v>
          </cell>
          <cell r="H194">
            <v>1154</v>
          </cell>
          <cell r="I194">
            <v>0.6</v>
          </cell>
          <cell r="J194" t="str">
            <v xml:space="preserve"> NUMEROS ROJOS</v>
          </cell>
          <cell r="K194" t="str">
            <v xml:space="preserve"> NUMEROS ROJOS</v>
          </cell>
          <cell r="L194">
            <v>750</v>
          </cell>
          <cell r="M194">
            <v>1154</v>
          </cell>
          <cell r="N194">
            <v>0.6</v>
          </cell>
          <cell r="O194" t="str">
            <v>PT</v>
          </cell>
          <cell r="P194" t="str">
            <v>Lab</v>
          </cell>
          <cell r="Q194" t="str">
            <v>AND.</v>
          </cell>
        </row>
        <row r="195">
          <cell r="A195" t="str">
            <v>CST:AND.</v>
          </cell>
          <cell r="B195" t="str">
            <v xml:space="preserve"> 22H00</v>
          </cell>
          <cell r="C195">
            <v>0.91666666666666663</v>
          </cell>
          <cell r="D195">
            <v>36279</v>
          </cell>
          <cell r="E195">
            <v>20</v>
          </cell>
          <cell r="F195">
            <v>1</v>
          </cell>
          <cell r="G195">
            <v>750</v>
          </cell>
          <cell r="H195">
            <v>641</v>
          </cell>
          <cell r="I195">
            <v>1.2</v>
          </cell>
          <cell r="J195" t="str">
            <v xml:space="preserve"> NUMEROS ROJOS</v>
          </cell>
          <cell r="K195" t="str">
            <v xml:space="preserve"> NUMEROS ROJOS</v>
          </cell>
          <cell r="L195">
            <v>750</v>
          </cell>
          <cell r="M195">
            <v>641</v>
          </cell>
          <cell r="N195">
            <v>1.2</v>
          </cell>
          <cell r="O195" t="str">
            <v>PT</v>
          </cell>
          <cell r="P195" t="str">
            <v>Lab</v>
          </cell>
          <cell r="Q195" t="str">
            <v>AND.</v>
          </cell>
        </row>
        <row r="196">
          <cell r="A196" t="str">
            <v>CST:AND.</v>
          </cell>
          <cell r="B196" t="str">
            <v xml:space="preserve"> 23H00</v>
          </cell>
          <cell r="C196">
            <v>0.95833333333333337</v>
          </cell>
          <cell r="D196">
            <v>36279</v>
          </cell>
          <cell r="E196">
            <v>20</v>
          </cell>
          <cell r="F196">
            <v>1</v>
          </cell>
          <cell r="G196">
            <v>750</v>
          </cell>
          <cell r="H196">
            <v>481</v>
          </cell>
          <cell r="I196">
            <v>1.6</v>
          </cell>
          <cell r="J196" t="str">
            <v xml:space="preserve"> NUMEROS ROJOS</v>
          </cell>
          <cell r="K196" t="str">
            <v xml:space="preserve"> NUMEROS ROJOS</v>
          </cell>
          <cell r="L196">
            <v>750</v>
          </cell>
          <cell r="M196">
            <v>481</v>
          </cell>
          <cell r="N196">
            <v>1.6</v>
          </cell>
          <cell r="O196" t="str">
            <v>PT</v>
          </cell>
          <cell r="P196" t="str">
            <v>Lab</v>
          </cell>
          <cell r="Q196" t="str">
            <v>AND.</v>
          </cell>
        </row>
        <row r="197">
          <cell r="A197" t="str">
            <v>CST:AND.</v>
          </cell>
          <cell r="B197" t="str">
            <v xml:space="preserve"> 23H30</v>
          </cell>
          <cell r="C197">
            <v>0.97916666666666663</v>
          </cell>
          <cell r="D197">
            <v>36279</v>
          </cell>
          <cell r="E197">
            <v>20</v>
          </cell>
          <cell r="F197">
            <v>1</v>
          </cell>
          <cell r="G197">
            <v>750</v>
          </cell>
          <cell r="H197">
            <v>549</v>
          </cell>
          <cell r="I197">
            <v>1.4</v>
          </cell>
          <cell r="J197" t="str">
            <v xml:space="preserve"> NUMEROS ROJOS</v>
          </cell>
          <cell r="K197" t="str">
            <v xml:space="preserve"> NUMEROS ROJOS</v>
          </cell>
          <cell r="L197">
            <v>750</v>
          </cell>
          <cell r="M197">
            <v>549</v>
          </cell>
          <cell r="N197">
            <v>1.4</v>
          </cell>
          <cell r="O197" t="str">
            <v>PT</v>
          </cell>
          <cell r="P197" t="str">
            <v>Lab</v>
          </cell>
          <cell r="Q197" t="str">
            <v>AND.</v>
          </cell>
        </row>
        <row r="198">
          <cell r="A198" t="str">
            <v>CST:AND.</v>
          </cell>
          <cell r="B198" t="str">
            <v xml:space="preserve"> 24H00</v>
          </cell>
          <cell r="C198">
            <v>1</v>
          </cell>
          <cell r="D198">
            <v>36279</v>
          </cell>
          <cell r="E198">
            <v>20</v>
          </cell>
          <cell r="F198">
            <v>1</v>
          </cell>
          <cell r="G198">
            <v>400</v>
          </cell>
          <cell r="H198">
            <v>385</v>
          </cell>
          <cell r="I198">
            <v>1</v>
          </cell>
          <cell r="J198" t="str">
            <v xml:space="preserve"> NUMEROS ROJOS</v>
          </cell>
          <cell r="K198" t="str">
            <v xml:space="preserve"> NUMEROS ROJOS</v>
          </cell>
          <cell r="L198">
            <v>400</v>
          </cell>
          <cell r="M198">
            <v>385</v>
          </cell>
          <cell r="N198">
            <v>1</v>
          </cell>
          <cell r="O198" t="str">
            <v>PT</v>
          </cell>
          <cell r="P198" t="str">
            <v>Lab</v>
          </cell>
          <cell r="Q198" t="str">
            <v>AND.</v>
          </cell>
        </row>
        <row r="199">
          <cell r="A199" t="str">
            <v>CST:AND.</v>
          </cell>
          <cell r="B199" t="str">
            <v xml:space="preserve"> 12H30</v>
          </cell>
          <cell r="C199">
            <v>0.52083333333333337</v>
          </cell>
          <cell r="D199">
            <v>36280</v>
          </cell>
          <cell r="E199">
            <v>20</v>
          </cell>
          <cell r="F199">
            <v>1</v>
          </cell>
          <cell r="G199">
            <v>65</v>
          </cell>
          <cell r="H199">
            <v>500</v>
          </cell>
          <cell r="I199">
            <v>0.1</v>
          </cell>
          <cell r="J199" t="str">
            <v xml:space="preserve"> TELESERIE</v>
          </cell>
          <cell r="K199" t="str">
            <v xml:space="preserve"> TELESERIE</v>
          </cell>
          <cell r="L199">
            <v>65</v>
          </cell>
          <cell r="M199">
            <v>500</v>
          </cell>
          <cell r="N199">
            <v>0.1</v>
          </cell>
          <cell r="O199" t="str">
            <v>DT</v>
          </cell>
          <cell r="P199" t="str">
            <v>Lab</v>
          </cell>
          <cell r="Q199" t="str">
            <v>AND.</v>
          </cell>
        </row>
        <row r="200">
          <cell r="A200" t="str">
            <v>CST:AND.</v>
          </cell>
          <cell r="B200" t="str">
            <v xml:space="preserve"> 14H30</v>
          </cell>
          <cell r="C200">
            <v>0.60416666666666663</v>
          </cell>
          <cell r="D200">
            <v>36280</v>
          </cell>
          <cell r="E200">
            <v>20</v>
          </cell>
          <cell r="F200">
            <v>1</v>
          </cell>
          <cell r="G200">
            <v>500</v>
          </cell>
          <cell r="H200">
            <v>855</v>
          </cell>
          <cell r="I200">
            <v>0.6</v>
          </cell>
          <cell r="J200" t="str">
            <v xml:space="preserve"> CANAL SUR NOTICIAS</v>
          </cell>
          <cell r="K200" t="str">
            <v xml:space="preserve"> CANAL SUR NOTICIAS</v>
          </cell>
          <cell r="L200">
            <v>500</v>
          </cell>
          <cell r="M200">
            <v>855</v>
          </cell>
          <cell r="N200">
            <v>0.6</v>
          </cell>
          <cell r="O200" t="str">
            <v>DT</v>
          </cell>
          <cell r="P200" t="str">
            <v>Lab</v>
          </cell>
          <cell r="Q200" t="str">
            <v>AND.</v>
          </cell>
        </row>
        <row r="201">
          <cell r="A201" t="str">
            <v>CST:AND.</v>
          </cell>
          <cell r="B201" t="str">
            <v xml:space="preserve"> 15H00</v>
          </cell>
          <cell r="C201">
            <v>0.625</v>
          </cell>
          <cell r="D201">
            <v>36280</v>
          </cell>
          <cell r="E201">
            <v>20</v>
          </cell>
          <cell r="F201">
            <v>1</v>
          </cell>
          <cell r="G201">
            <v>500</v>
          </cell>
          <cell r="H201">
            <v>855</v>
          </cell>
          <cell r="I201">
            <v>0.6</v>
          </cell>
          <cell r="J201" t="str">
            <v xml:space="preserve"> CANAL SUR NOTICIAS</v>
          </cell>
          <cell r="K201" t="str">
            <v xml:space="preserve"> CANAL SUR NOTICIAS</v>
          </cell>
          <cell r="L201">
            <v>500</v>
          </cell>
          <cell r="M201">
            <v>855</v>
          </cell>
          <cell r="N201">
            <v>0.6</v>
          </cell>
          <cell r="O201" t="str">
            <v>DT</v>
          </cell>
          <cell r="P201" t="str">
            <v>Lab</v>
          </cell>
          <cell r="Q201" t="str">
            <v>AND.</v>
          </cell>
        </row>
        <row r="202">
          <cell r="A202" t="str">
            <v>CST:AND.</v>
          </cell>
          <cell r="B202" t="str">
            <v xml:space="preserve"> 15H30</v>
          </cell>
          <cell r="C202">
            <v>0.64583333333333337</v>
          </cell>
          <cell r="D202">
            <v>36280</v>
          </cell>
          <cell r="E202">
            <v>20</v>
          </cell>
          <cell r="F202">
            <v>1</v>
          </cell>
          <cell r="G202">
            <v>575</v>
          </cell>
          <cell r="H202">
            <v>548</v>
          </cell>
          <cell r="I202">
            <v>1</v>
          </cell>
          <cell r="J202" t="str">
            <v xml:space="preserve"> CONTRAPORTADA</v>
          </cell>
          <cell r="K202" t="str">
            <v xml:space="preserve"> CONTRAPORTADA</v>
          </cell>
          <cell r="L202">
            <v>575</v>
          </cell>
          <cell r="M202">
            <v>548</v>
          </cell>
          <cell r="N202">
            <v>1</v>
          </cell>
          <cell r="O202" t="str">
            <v>DT</v>
          </cell>
          <cell r="P202" t="str">
            <v>Lab</v>
          </cell>
          <cell r="Q202" t="str">
            <v>AND.</v>
          </cell>
        </row>
        <row r="203">
          <cell r="A203" t="str">
            <v>CST:AND.</v>
          </cell>
          <cell r="B203" t="str">
            <v xml:space="preserve"> 16H30</v>
          </cell>
          <cell r="C203">
            <v>0.6875</v>
          </cell>
          <cell r="D203">
            <v>36280</v>
          </cell>
          <cell r="E203">
            <v>20</v>
          </cell>
          <cell r="F203">
            <v>1</v>
          </cell>
          <cell r="G203">
            <v>500</v>
          </cell>
          <cell r="H203">
            <v>714</v>
          </cell>
          <cell r="I203">
            <v>0.7</v>
          </cell>
          <cell r="J203" t="str">
            <v xml:space="preserve"> CON T DE TARDE</v>
          </cell>
          <cell r="K203" t="str">
            <v xml:space="preserve"> CON T DE TARDE</v>
          </cell>
          <cell r="L203">
            <v>500</v>
          </cell>
          <cell r="M203">
            <v>714</v>
          </cell>
          <cell r="N203">
            <v>0.7</v>
          </cell>
          <cell r="O203" t="str">
            <v>DT</v>
          </cell>
          <cell r="P203" t="str">
            <v>Lab</v>
          </cell>
          <cell r="Q203" t="str">
            <v>AND.</v>
          </cell>
        </row>
        <row r="204">
          <cell r="A204" t="str">
            <v>CST:AND.</v>
          </cell>
          <cell r="B204" t="str">
            <v xml:space="preserve"> 17H30</v>
          </cell>
          <cell r="C204">
            <v>0.72916666666666663</v>
          </cell>
          <cell r="D204">
            <v>36280</v>
          </cell>
          <cell r="E204">
            <v>20</v>
          </cell>
          <cell r="F204">
            <v>1</v>
          </cell>
          <cell r="G204">
            <v>500</v>
          </cell>
          <cell r="H204">
            <v>1020</v>
          </cell>
          <cell r="I204">
            <v>0.5</v>
          </cell>
          <cell r="J204" t="str">
            <v xml:space="preserve"> CON T DE TARDE</v>
          </cell>
          <cell r="K204" t="str">
            <v xml:space="preserve"> CON T DE TARDE</v>
          </cell>
          <cell r="L204">
            <v>500</v>
          </cell>
          <cell r="M204">
            <v>1020</v>
          </cell>
          <cell r="N204">
            <v>0.5</v>
          </cell>
          <cell r="O204" t="str">
            <v>DT</v>
          </cell>
          <cell r="P204" t="str">
            <v>Lab</v>
          </cell>
          <cell r="Q204" t="str">
            <v>AND.</v>
          </cell>
        </row>
        <row r="205">
          <cell r="A205" t="str">
            <v>CST:AND.</v>
          </cell>
          <cell r="B205" t="str">
            <v xml:space="preserve"> 19H00</v>
          </cell>
          <cell r="C205">
            <v>0.79166666666666663</v>
          </cell>
          <cell r="D205">
            <v>36280</v>
          </cell>
          <cell r="E205">
            <v>20</v>
          </cell>
          <cell r="F205">
            <v>1</v>
          </cell>
          <cell r="G205">
            <v>500</v>
          </cell>
          <cell r="H205">
            <v>1190</v>
          </cell>
          <cell r="I205">
            <v>0.4</v>
          </cell>
          <cell r="J205" t="str">
            <v xml:space="preserve"> ANDALUCIA DIRECTO</v>
          </cell>
          <cell r="K205" t="str">
            <v xml:space="preserve"> ANDALUCIA DIRECTO</v>
          </cell>
          <cell r="L205">
            <v>500</v>
          </cell>
          <cell r="M205">
            <v>1190</v>
          </cell>
          <cell r="N205">
            <v>0.4</v>
          </cell>
          <cell r="O205" t="str">
            <v>DT</v>
          </cell>
          <cell r="P205" t="str">
            <v>Lab</v>
          </cell>
          <cell r="Q205" t="str">
            <v>AND.</v>
          </cell>
        </row>
        <row r="206">
          <cell r="A206" t="str">
            <v>CST:AND.</v>
          </cell>
          <cell r="B206" t="str">
            <v xml:space="preserve"> 21H00</v>
          </cell>
          <cell r="C206">
            <v>0.875</v>
          </cell>
          <cell r="D206">
            <v>36280</v>
          </cell>
          <cell r="E206">
            <v>20</v>
          </cell>
          <cell r="F206">
            <v>1</v>
          </cell>
          <cell r="G206">
            <v>500</v>
          </cell>
          <cell r="H206">
            <v>1538</v>
          </cell>
          <cell r="I206">
            <v>0.3</v>
          </cell>
          <cell r="J206" t="str">
            <v xml:space="preserve"> CANAL SUR NOTICIAS</v>
          </cell>
          <cell r="K206" t="str">
            <v xml:space="preserve"> CANAL SUR NOTICIAS</v>
          </cell>
          <cell r="L206">
            <v>500</v>
          </cell>
          <cell r="M206">
            <v>1538</v>
          </cell>
          <cell r="N206">
            <v>0.3</v>
          </cell>
          <cell r="O206" t="str">
            <v>PT</v>
          </cell>
          <cell r="P206" t="str">
            <v>Lab</v>
          </cell>
          <cell r="Q206" t="str">
            <v>AND.</v>
          </cell>
        </row>
        <row r="207">
          <cell r="A207" t="str">
            <v>CST:AND.</v>
          </cell>
          <cell r="B207" t="str">
            <v xml:space="preserve"> 22H00</v>
          </cell>
          <cell r="C207">
            <v>0.91666666666666663</v>
          </cell>
          <cell r="D207">
            <v>36280</v>
          </cell>
          <cell r="E207">
            <v>20</v>
          </cell>
          <cell r="F207">
            <v>1</v>
          </cell>
          <cell r="G207">
            <v>750</v>
          </cell>
          <cell r="H207">
            <v>1154</v>
          </cell>
          <cell r="I207">
            <v>0.6</v>
          </cell>
          <cell r="J207" t="str">
            <v xml:space="preserve"> TODA UNA DECADA</v>
          </cell>
          <cell r="K207" t="str">
            <v xml:space="preserve"> TODA UNA DECADA</v>
          </cell>
          <cell r="L207">
            <v>750</v>
          </cell>
          <cell r="M207">
            <v>1154</v>
          </cell>
          <cell r="N207">
            <v>0.6</v>
          </cell>
          <cell r="O207" t="str">
            <v>PT</v>
          </cell>
          <cell r="P207" t="str">
            <v>Lab</v>
          </cell>
          <cell r="Q207" t="str">
            <v>AND.</v>
          </cell>
        </row>
        <row r="208">
          <cell r="A208" t="str">
            <v>CST:AND.</v>
          </cell>
          <cell r="B208" t="str">
            <v xml:space="preserve"> 16H30</v>
          </cell>
          <cell r="C208">
            <v>0.6875</v>
          </cell>
          <cell r="D208">
            <v>36281</v>
          </cell>
          <cell r="E208">
            <v>20</v>
          </cell>
          <cell r="F208">
            <v>1</v>
          </cell>
          <cell r="G208">
            <v>400</v>
          </cell>
          <cell r="H208">
            <v>816</v>
          </cell>
          <cell r="I208">
            <v>0.5</v>
          </cell>
          <cell r="J208" t="str">
            <v xml:space="preserve"> CINE</v>
          </cell>
          <cell r="K208" t="str">
            <v xml:space="preserve"> CINE</v>
          </cell>
          <cell r="L208">
            <v>400</v>
          </cell>
          <cell r="M208">
            <v>816</v>
          </cell>
          <cell r="N208">
            <v>0.5</v>
          </cell>
          <cell r="O208" t="str">
            <v>DT</v>
          </cell>
          <cell r="P208" t="str">
            <v>FS</v>
          </cell>
          <cell r="Q208" t="str">
            <v>AND.</v>
          </cell>
        </row>
        <row r="209">
          <cell r="A209" t="str">
            <v>CST:AND.</v>
          </cell>
          <cell r="B209" t="str">
            <v xml:space="preserve"> 17H30</v>
          </cell>
          <cell r="C209">
            <v>0.72916666666666663</v>
          </cell>
          <cell r="D209">
            <v>36281</v>
          </cell>
          <cell r="E209">
            <v>20</v>
          </cell>
          <cell r="F209">
            <v>1</v>
          </cell>
          <cell r="G209">
            <v>400</v>
          </cell>
          <cell r="H209">
            <v>1905</v>
          </cell>
          <cell r="I209">
            <v>0.2</v>
          </cell>
          <cell r="J209" t="str">
            <v xml:space="preserve"> CINE</v>
          </cell>
          <cell r="K209" t="str">
            <v xml:space="preserve"> CINE</v>
          </cell>
          <cell r="L209">
            <v>400</v>
          </cell>
          <cell r="M209">
            <v>1905</v>
          </cell>
          <cell r="N209">
            <v>0.2</v>
          </cell>
          <cell r="O209" t="str">
            <v>DT</v>
          </cell>
          <cell r="P209" t="str">
            <v>FS</v>
          </cell>
          <cell r="Q209" t="str">
            <v>AND.</v>
          </cell>
        </row>
        <row r="210">
          <cell r="A210" t="str">
            <v>CST:AND.</v>
          </cell>
          <cell r="B210" t="str">
            <v xml:space="preserve"> 21H45</v>
          </cell>
          <cell r="C210">
            <v>0.90625</v>
          </cell>
          <cell r="D210">
            <v>36281</v>
          </cell>
          <cell r="E210">
            <v>20</v>
          </cell>
          <cell r="F210">
            <v>1</v>
          </cell>
          <cell r="G210">
            <v>900</v>
          </cell>
          <cell r="H210">
            <v>923</v>
          </cell>
          <cell r="I210">
            <v>1</v>
          </cell>
          <cell r="J210" t="str">
            <v xml:space="preserve"> FUTBOL (Intermedio)</v>
          </cell>
          <cell r="K210" t="str">
            <v xml:space="preserve"> FUTBOL (Intermedio)</v>
          </cell>
          <cell r="L210">
            <v>900</v>
          </cell>
          <cell r="M210">
            <v>923</v>
          </cell>
          <cell r="N210">
            <v>1</v>
          </cell>
          <cell r="O210" t="str">
            <v>PT</v>
          </cell>
          <cell r="P210" t="str">
            <v>FS</v>
          </cell>
          <cell r="Q210" t="str">
            <v>AND.</v>
          </cell>
        </row>
        <row r="211">
          <cell r="A211" t="str">
            <v>CST:AND.</v>
          </cell>
          <cell r="B211" t="str">
            <v xml:space="preserve"> 24H00</v>
          </cell>
          <cell r="C211">
            <v>1</v>
          </cell>
          <cell r="D211">
            <v>36281</v>
          </cell>
          <cell r="E211">
            <v>20</v>
          </cell>
          <cell r="F211">
            <v>1</v>
          </cell>
          <cell r="G211">
            <v>400</v>
          </cell>
          <cell r="H211">
            <v>440</v>
          </cell>
          <cell r="I211">
            <v>0.9</v>
          </cell>
          <cell r="J211" t="str">
            <v xml:space="preserve"> CINE DE ACCION</v>
          </cell>
          <cell r="K211" t="str">
            <v xml:space="preserve"> CINE DE ACCION</v>
          </cell>
          <cell r="L211">
            <v>400</v>
          </cell>
          <cell r="M211">
            <v>440</v>
          </cell>
          <cell r="N211">
            <v>0.9</v>
          </cell>
          <cell r="O211" t="str">
            <v>PT</v>
          </cell>
          <cell r="P211" t="str">
            <v>FS</v>
          </cell>
          <cell r="Q211" t="str">
            <v>AND.</v>
          </cell>
        </row>
        <row r="212">
          <cell r="A212" t="str">
            <v>CST:AND.</v>
          </cell>
          <cell r="B212" t="str">
            <v xml:space="preserve"> 12H30</v>
          </cell>
          <cell r="C212">
            <v>0.52083333333333337</v>
          </cell>
          <cell r="D212">
            <v>36282</v>
          </cell>
          <cell r="E212">
            <v>20</v>
          </cell>
          <cell r="F212">
            <v>1</v>
          </cell>
          <cell r="G212">
            <v>65</v>
          </cell>
          <cell r="H212">
            <v>500</v>
          </cell>
          <cell r="I212">
            <v>0.1</v>
          </cell>
          <cell r="J212" t="str">
            <v xml:space="preserve"> REDIFUSION</v>
          </cell>
          <cell r="K212" t="str">
            <v xml:space="preserve"> REDIFUSION</v>
          </cell>
          <cell r="L212">
            <v>65</v>
          </cell>
          <cell r="M212">
            <v>500</v>
          </cell>
          <cell r="N212">
            <v>0.1</v>
          </cell>
          <cell r="O212" t="str">
            <v>DT</v>
          </cell>
          <cell r="P212" t="str">
            <v>FS</v>
          </cell>
          <cell r="Q212" t="str">
            <v>AND.</v>
          </cell>
        </row>
        <row r="213">
          <cell r="A213" t="str">
            <v>CST:AND.</v>
          </cell>
          <cell r="B213" t="str">
            <v xml:space="preserve"> 15H00</v>
          </cell>
          <cell r="C213">
            <v>0.625</v>
          </cell>
          <cell r="D213">
            <v>36282</v>
          </cell>
          <cell r="E213">
            <v>20</v>
          </cell>
          <cell r="F213">
            <v>1</v>
          </cell>
          <cell r="G213">
            <v>450</v>
          </cell>
          <cell r="H213">
            <v>1154</v>
          </cell>
          <cell r="I213">
            <v>0.4</v>
          </cell>
          <cell r="J213" t="str">
            <v xml:space="preserve"> CANAL SUR NOTICIAS</v>
          </cell>
          <cell r="K213" t="str">
            <v xml:space="preserve"> CANAL SUR NOTICIAS</v>
          </cell>
          <cell r="L213">
            <v>450</v>
          </cell>
          <cell r="M213">
            <v>1154</v>
          </cell>
          <cell r="N213">
            <v>0.4</v>
          </cell>
          <cell r="O213" t="str">
            <v>DT</v>
          </cell>
          <cell r="P213" t="str">
            <v>FS</v>
          </cell>
          <cell r="Q213" t="str">
            <v>AND.</v>
          </cell>
        </row>
        <row r="214">
          <cell r="A214" t="str">
            <v>CST:AND.</v>
          </cell>
          <cell r="B214" t="str">
            <v xml:space="preserve"> 16H30</v>
          </cell>
          <cell r="C214">
            <v>0.6875</v>
          </cell>
          <cell r="D214">
            <v>36282</v>
          </cell>
          <cell r="E214">
            <v>20</v>
          </cell>
          <cell r="F214">
            <v>1</v>
          </cell>
          <cell r="G214">
            <v>400</v>
          </cell>
          <cell r="H214">
            <v>816</v>
          </cell>
          <cell r="I214">
            <v>0.5</v>
          </cell>
          <cell r="J214" t="str">
            <v xml:space="preserve"> CINE</v>
          </cell>
          <cell r="K214" t="str">
            <v xml:space="preserve"> CINE</v>
          </cell>
          <cell r="L214">
            <v>400</v>
          </cell>
          <cell r="M214">
            <v>816</v>
          </cell>
          <cell r="N214">
            <v>0.5</v>
          </cell>
          <cell r="O214" t="str">
            <v>DT</v>
          </cell>
          <cell r="P214" t="str">
            <v>FS</v>
          </cell>
          <cell r="Q214" t="str">
            <v>AND.</v>
          </cell>
        </row>
        <row r="215">
          <cell r="A215" t="str">
            <v>CST:AND.</v>
          </cell>
          <cell r="B215" t="str">
            <v xml:space="preserve"> 20H30</v>
          </cell>
          <cell r="C215">
            <v>0.85416666666666663</v>
          </cell>
          <cell r="D215">
            <v>36282</v>
          </cell>
          <cell r="E215">
            <v>20</v>
          </cell>
          <cell r="F215">
            <v>1</v>
          </cell>
          <cell r="G215">
            <v>650</v>
          </cell>
          <cell r="H215">
            <v>1667</v>
          </cell>
          <cell r="I215">
            <v>0.4</v>
          </cell>
          <cell r="J215" t="str">
            <v xml:space="preserve"> CANAL SUR NOTICIAS</v>
          </cell>
          <cell r="K215" t="str">
            <v xml:space="preserve"> CANAL SUR NOTICIAS</v>
          </cell>
          <cell r="L215">
            <v>650</v>
          </cell>
          <cell r="M215">
            <v>1667</v>
          </cell>
          <cell r="N215">
            <v>0.4</v>
          </cell>
          <cell r="O215" t="str">
            <v>PT</v>
          </cell>
          <cell r="P215" t="str">
            <v>FS</v>
          </cell>
          <cell r="Q215" t="str">
            <v>AND.</v>
          </cell>
        </row>
        <row r="216">
          <cell r="A216" t="str">
            <v>CST:AND.</v>
          </cell>
          <cell r="B216" t="str">
            <v xml:space="preserve"> 21H30</v>
          </cell>
          <cell r="C216">
            <v>0.89583333333333337</v>
          </cell>
          <cell r="D216">
            <v>36282</v>
          </cell>
          <cell r="E216">
            <v>20</v>
          </cell>
          <cell r="F216">
            <v>1</v>
          </cell>
          <cell r="G216">
            <v>650</v>
          </cell>
          <cell r="H216">
            <v>1000</v>
          </cell>
          <cell r="I216">
            <v>0.6</v>
          </cell>
          <cell r="J216" t="str">
            <v xml:space="preserve"> CLUB DEPORTIVO</v>
          </cell>
          <cell r="K216" t="str">
            <v xml:space="preserve"> CLUB DEPORTIVO</v>
          </cell>
          <cell r="L216">
            <v>650</v>
          </cell>
          <cell r="M216">
            <v>1000</v>
          </cell>
          <cell r="N216">
            <v>0.6</v>
          </cell>
          <cell r="O216" t="str">
            <v>PT</v>
          </cell>
          <cell r="P216" t="str">
            <v>FS</v>
          </cell>
          <cell r="Q216" t="str">
            <v>AND.</v>
          </cell>
        </row>
        <row r="217">
          <cell r="A217" t="str">
            <v>CST:AND.</v>
          </cell>
          <cell r="B217" t="str">
            <v xml:space="preserve"> 22H30</v>
          </cell>
          <cell r="C217">
            <v>0.9375</v>
          </cell>
          <cell r="D217">
            <v>36282</v>
          </cell>
          <cell r="E217">
            <v>20</v>
          </cell>
          <cell r="F217">
            <v>1</v>
          </cell>
          <cell r="G217">
            <v>650</v>
          </cell>
          <cell r="H217">
            <v>556</v>
          </cell>
          <cell r="I217">
            <v>1.2</v>
          </cell>
          <cell r="J217" t="str">
            <v xml:space="preserve"> SUPER CINE</v>
          </cell>
          <cell r="K217" t="str">
            <v xml:space="preserve"> SUPER CINE</v>
          </cell>
          <cell r="L217">
            <v>650</v>
          </cell>
          <cell r="M217">
            <v>556</v>
          </cell>
          <cell r="N217">
            <v>1.2</v>
          </cell>
          <cell r="O217" t="str">
            <v>PT</v>
          </cell>
          <cell r="P217" t="str">
            <v>FS</v>
          </cell>
          <cell r="Q217" t="str">
            <v>AND.</v>
          </cell>
        </row>
        <row r="218">
          <cell r="A218" t="str">
            <v>CST:AND.</v>
          </cell>
          <cell r="B218" t="str">
            <v xml:space="preserve"> 23H30</v>
          </cell>
          <cell r="C218">
            <v>0.97916666666666663</v>
          </cell>
          <cell r="D218">
            <v>36282</v>
          </cell>
          <cell r="E218">
            <v>20</v>
          </cell>
          <cell r="F218">
            <v>1</v>
          </cell>
          <cell r="G218">
            <v>650</v>
          </cell>
          <cell r="H218">
            <v>769</v>
          </cell>
          <cell r="I218">
            <v>0.8</v>
          </cell>
          <cell r="J218" t="str">
            <v xml:space="preserve"> SUPER CINE</v>
          </cell>
          <cell r="K218" t="str">
            <v xml:space="preserve"> SUPER CINE</v>
          </cell>
          <cell r="L218">
            <v>650</v>
          </cell>
          <cell r="M218">
            <v>769</v>
          </cell>
          <cell r="N218">
            <v>0.8</v>
          </cell>
          <cell r="O218" t="str">
            <v>PT</v>
          </cell>
          <cell r="P218" t="str">
            <v>FS</v>
          </cell>
          <cell r="Q218" t="str">
            <v>AND.</v>
          </cell>
        </row>
        <row r="219">
          <cell r="A219" t="str">
            <v>CST:AND.</v>
          </cell>
          <cell r="B219" t="str">
            <v xml:space="preserve"> 17H00</v>
          </cell>
          <cell r="C219">
            <v>0.70833333333333337</v>
          </cell>
          <cell r="D219">
            <v>36283</v>
          </cell>
          <cell r="E219">
            <v>20</v>
          </cell>
          <cell r="F219">
            <v>1</v>
          </cell>
          <cell r="G219">
            <v>500</v>
          </cell>
          <cell r="H219">
            <v>893</v>
          </cell>
          <cell r="I219">
            <v>0.6</v>
          </cell>
          <cell r="J219" t="str">
            <v xml:space="preserve"> CON T DE TARDE</v>
          </cell>
          <cell r="K219" t="str">
            <v xml:space="preserve"> CON T DE TARDE</v>
          </cell>
          <cell r="L219">
            <v>500</v>
          </cell>
          <cell r="M219">
            <v>893</v>
          </cell>
          <cell r="N219">
            <v>0.6</v>
          </cell>
          <cell r="O219" t="str">
            <v>DT</v>
          </cell>
          <cell r="P219" t="str">
            <v>Lab</v>
          </cell>
          <cell r="Q219" t="str">
            <v>AND.</v>
          </cell>
        </row>
        <row r="220">
          <cell r="A220" t="str">
            <v>CST:AND.</v>
          </cell>
          <cell r="B220" t="str">
            <v xml:space="preserve"> 21H00</v>
          </cell>
          <cell r="C220">
            <v>0.875</v>
          </cell>
          <cell r="D220">
            <v>36284</v>
          </cell>
          <cell r="E220">
            <v>20</v>
          </cell>
          <cell r="F220">
            <v>1</v>
          </cell>
          <cell r="G220">
            <v>500</v>
          </cell>
          <cell r="H220">
            <v>1282</v>
          </cell>
          <cell r="I220">
            <v>0.4</v>
          </cell>
          <cell r="J220" t="str">
            <v xml:space="preserve"> CANAL SUR NOTICIAS</v>
          </cell>
          <cell r="K220" t="str">
            <v xml:space="preserve"> CANAL SUR NOTICIAS</v>
          </cell>
          <cell r="L220">
            <v>500</v>
          </cell>
          <cell r="M220">
            <v>1282</v>
          </cell>
          <cell r="N220">
            <v>0.4</v>
          </cell>
          <cell r="O220" t="str">
            <v>PT</v>
          </cell>
          <cell r="P220" t="str">
            <v>Lab</v>
          </cell>
          <cell r="Q220" t="str">
            <v>AND.</v>
          </cell>
        </row>
        <row r="221">
          <cell r="A221" t="str">
            <v>CST:AND.</v>
          </cell>
          <cell r="B221" t="str">
            <v xml:space="preserve"> 24H00</v>
          </cell>
          <cell r="C221">
            <v>1</v>
          </cell>
          <cell r="D221">
            <v>36284</v>
          </cell>
          <cell r="E221">
            <v>20</v>
          </cell>
          <cell r="F221">
            <v>1</v>
          </cell>
          <cell r="G221">
            <v>400</v>
          </cell>
          <cell r="H221">
            <v>879</v>
          </cell>
          <cell r="I221">
            <v>0.5</v>
          </cell>
          <cell r="J221" t="str">
            <v xml:space="preserve"> CINE GRAN PANTALLA</v>
          </cell>
          <cell r="K221" t="str">
            <v xml:space="preserve"> CINE GRAN PANTALLA</v>
          </cell>
          <cell r="L221">
            <v>400</v>
          </cell>
          <cell r="M221">
            <v>879</v>
          </cell>
          <cell r="N221">
            <v>0.5</v>
          </cell>
          <cell r="O221" t="str">
            <v>PT</v>
          </cell>
          <cell r="P221" t="str">
            <v>Lab</v>
          </cell>
          <cell r="Q221" t="str">
            <v>AND.</v>
          </cell>
        </row>
        <row r="222">
          <cell r="A222" t="str">
            <v>CST:AND.</v>
          </cell>
          <cell r="B222" t="str">
            <v xml:space="preserve"> 15H00</v>
          </cell>
          <cell r="C222">
            <v>0.625</v>
          </cell>
          <cell r="D222">
            <v>36285</v>
          </cell>
          <cell r="E222">
            <v>20</v>
          </cell>
          <cell r="F222">
            <v>1</v>
          </cell>
          <cell r="G222">
            <v>500</v>
          </cell>
          <cell r="H222">
            <v>699</v>
          </cell>
          <cell r="I222">
            <v>0.7</v>
          </cell>
          <cell r="J222" t="str">
            <v xml:space="preserve"> CANAL SUR NOTICIAS</v>
          </cell>
          <cell r="K222" t="str">
            <v xml:space="preserve"> CANAL SUR NOTICIAS</v>
          </cell>
          <cell r="L222">
            <v>500</v>
          </cell>
          <cell r="M222">
            <v>699</v>
          </cell>
          <cell r="N222">
            <v>0.7</v>
          </cell>
          <cell r="O222" t="str">
            <v>DT</v>
          </cell>
          <cell r="P222" t="str">
            <v>Lab</v>
          </cell>
          <cell r="Q222" t="str">
            <v>AND.</v>
          </cell>
        </row>
        <row r="223">
          <cell r="A223" t="str">
            <v>CST:AND.</v>
          </cell>
          <cell r="B223" t="str">
            <v xml:space="preserve"> 20H30</v>
          </cell>
          <cell r="C223">
            <v>0.85416666666666663</v>
          </cell>
          <cell r="D223">
            <v>36285</v>
          </cell>
          <cell r="E223">
            <v>20</v>
          </cell>
          <cell r="F223">
            <v>1</v>
          </cell>
          <cell r="G223">
            <v>500</v>
          </cell>
          <cell r="H223">
            <v>1923</v>
          </cell>
          <cell r="I223">
            <v>0.3</v>
          </cell>
          <cell r="J223" t="str">
            <v xml:space="preserve"> ANDALUCIA DIRECTO</v>
          </cell>
          <cell r="K223" t="str">
            <v xml:space="preserve"> ANDALUCIA DIRECTO</v>
          </cell>
          <cell r="L223">
            <v>500</v>
          </cell>
          <cell r="M223">
            <v>1923</v>
          </cell>
          <cell r="N223">
            <v>0.3</v>
          </cell>
          <cell r="O223" t="str">
            <v>PT</v>
          </cell>
          <cell r="P223" t="str">
            <v>Lab</v>
          </cell>
          <cell r="Q223" t="str">
            <v>AND.</v>
          </cell>
        </row>
        <row r="224">
          <cell r="A224" t="str">
            <v>CST:AND.</v>
          </cell>
          <cell r="B224" t="str">
            <v xml:space="preserve"> 16H00</v>
          </cell>
          <cell r="C224">
            <v>0.66666666666666663</v>
          </cell>
          <cell r="D224">
            <v>36286</v>
          </cell>
          <cell r="E224">
            <v>20</v>
          </cell>
          <cell r="F224">
            <v>1</v>
          </cell>
          <cell r="G224">
            <v>575</v>
          </cell>
          <cell r="H224">
            <v>632</v>
          </cell>
          <cell r="I224">
            <v>0.9</v>
          </cell>
          <cell r="J224" t="str">
            <v xml:space="preserve"> PLAZA ALTA</v>
          </cell>
          <cell r="K224" t="str">
            <v xml:space="preserve"> PLAZA ALTA</v>
          </cell>
          <cell r="L224">
            <v>575</v>
          </cell>
          <cell r="M224">
            <v>632</v>
          </cell>
          <cell r="N224">
            <v>0.9</v>
          </cell>
          <cell r="O224" t="str">
            <v>DT</v>
          </cell>
          <cell r="P224" t="str">
            <v>Lab</v>
          </cell>
          <cell r="Q224" t="str">
            <v>AND.</v>
          </cell>
        </row>
        <row r="225">
          <cell r="A225" t="str">
            <v>CST:AND.</v>
          </cell>
          <cell r="B225" t="str">
            <v xml:space="preserve"> 21H00</v>
          </cell>
          <cell r="C225">
            <v>0.875</v>
          </cell>
          <cell r="D225">
            <v>36286</v>
          </cell>
          <cell r="E225">
            <v>20</v>
          </cell>
          <cell r="F225">
            <v>1</v>
          </cell>
          <cell r="G225">
            <v>500</v>
          </cell>
          <cell r="H225">
            <v>1282</v>
          </cell>
          <cell r="I225">
            <v>0.4</v>
          </cell>
          <cell r="J225" t="str">
            <v xml:space="preserve"> CANAL SUR NOTICIAS</v>
          </cell>
          <cell r="K225" t="str">
            <v xml:space="preserve"> CANAL SUR NOTICIAS</v>
          </cell>
          <cell r="L225">
            <v>500</v>
          </cell>
          <cell r="M225">
            <v>1282</v>
          </cell>
          <cell r="N225">
            <v>0.4</v>
          </cell>
          <cell r="O225" t="str">
            <v>PT</v>
          </cell>
          <cell r="P225" t="str">
            <v>Lab</v>
          </cell>
          <cell r="Q225" t="str">
            <v>AND.</v>
          </cell>
        </row>
        <row r="226">
          <cell r="A226" t="str">
            <v>CST:AND.</v>
          </cell>
          <cell r="B226" t="str">
            <v xml:space="preserve"> 22H00</v>
          </cell>
          <cell r="C226">
            <v>0.91666666666666663</v>
          </cell>
          <cell r="D226">
            <v>36286</v>
          </cell>
          <cell r="E226">
            <v>20</v>
          </cell>
          <cell r="F226">
            <v>1</v>
          </cell>
          <cell r="G226">
            <v>750</v>
          </cell>
          <cell r="H226">
            <v>679</v>
          </cell>
          <cell r="I226">
            <v>1.1000000000000001</v>
          </cell>
          <cell r="J226" t="str">
            <v xml:space="preserve"> NUMEROS ROJOS</v>
          </cell>
          <cell r="K226" t="str">
            <v xml:space="preserve"> NUMEROS ROJOS</v>
          </cell>
          <cell r="L226">
            <v>750</v>
          </cell>
          <cell r="M226">
            <v>679</v>
          </cell>
          <cell r="N226">
            <v>1.1000000000000001</v>
          </cell>
          <cell r="O226" t="str">
            <v>PT</v>
          </cell>
          <cell r="P226" t="str">
            <v>Lab</v>
          </cell>
          <cell r="Q226" t="str">
            <v>AND.</v>
          </cell>
        </row>
        <row r="227">
          <cell r="A227" t="str">
            <v>CST:AND.</v>
          </cell>
          <cell r="B227" t="str">
            <v xml:space="preserve"> 15H00</v>
          </cell>
          <cell r="C227">
            <v>0.625</v>
          </cell>
          <cell r="D227">
            <v>36287</v>
          </cell>
          <cell r="E227">
            <v>20</v>
          </cell>
          <cell r="F227">
            <v>1</v>
          </cell>
          <cell r="G227">
            <v>500</v>
          </cell>
          <cell r="H227">
            <v>855</v>
          </cell>
          <cell r="I227">
            <v>0.6</v>
          </cell>
          <cell r="J227" t="str">
            <v xml:space="preserve"> CANAL SUR NOTICIAS</v>
          </cell>
          <cell r="K227" t="str">
            <v xml:space="preserve"> CANAL SUR NOTICIAS</v>
          </cell>
          <cell r="L227">
            <v>500</v>
          </cell>
          <cell r="M227">
            <v>855</v>
          </cell>
          <cell r="N227">
            <v>0.6</v>
          </cell>
          <cell r="O227" t="str">
            <v>DT</v>
          </cell>
          <cell r="P227" t="str">
            <v>Lab</v>
          </cell>
          <cell r="Q227" t="str">
            <v>AND.</v>
          </cell>
        </row>
        <row r="228">
          <cell r="A228" t="str">
            <v>CST:AND.</v>
          </cell>
          <cell r="B228" t="str">
            <v xml:space="preserve"> 20H30</v>
          </cell>
          <cell r="C228">
            <v>0.85416666666666663</v>
          </cell>
          <cell r="D228">
            <v>36287</v>
          </cell>
          <cell r="E228">
            <v>20</v>
          </cell>
          <cell r="F228">
            <v>1</v>
          </cell>
          <cell r="G228">
            <v>500</v>
          </cell>
          <cell r="H228">
            <v>1923</v>
          </cell>
          <cell r="I228">
            <v>0.3</v>
          </cell>
          <cell r="J228" t="str">
            <v xml:space="preserve"> ANDALUCIA DIRECTO</v>
          </cell>
          <cell r="K228" t="str">
            <v xml:space="preserve"> ANDALUCIA DIRECTO</v>
          </cell>
          <cell r="L228">
            <v>500</v>
          </cell>
          <cell r="M228">
            <v>1923</v>
          </cell>
          <cell r="N228">
            <v>0.3</v>
          </cell>
          <cell r="O228" t="str">
            <v>PT</v>
          </cell>
          <cell r="P228" t="str">
            <v>Lab</v>
          </cell>
          <cell r="Q228" t="str">
            <v>AND.</v>
          </cell>
        </row>
        <row r="229">
          <cell r="A229" t="str">
            <v>CST:AND.</v>
          </cell>
          <cell r="B229" t="str">
            <v xml:space="preserve"> 17H00</v>
          </cell>
          <cell r="C229">
            <v>0.70833333333333337</v>
          </cell>
          <cell r="D229">
            <v>36288</v>
          </cell>
          <cell r="E229">
            <v>20</v>
          </cell>
          <cell r="F229">
            <v>1</v>
          </cell>
          <cell r="G229">
            <v>400</v>
          </cell>
          <cell r="H229">
            <v>1143</v>
          </cell>
          <cell r="I229">
            <v>0.3</v>
          </cell>
          <cell r="J229" t="str">
            <v xml:space="preserve"> CINE</v>
          </cell>
          <cell r="K229" t="str">
            <v xml:space="preserve"> CINE</v>
          </cell>
          <cell r="L229">
            <v>400</v>
          </cell>
          <cell r="M229">
            <v>1143</v>
          </cell>
          <cell r="N229">
            <v>0.3</v>
          </cell>
          <cell r="O229" t="str">
            <v>DT</v>
          </cell>
          <cell r="P229" t="str">
            <v>FS</v>
          </cell>
          <cell r="Q229" t="str">
            <v>AND.</v>
          </cell>
        </row>
        <row r="230">
          <cell r="A230" t="str">
            <v>CST:AND.</v>
          </cell>
          <cell r="B230" t="str">
            <v xml:space="preserve"> 23H30</v>
          </cell>
          <cell r="C230">
            <v>0.97916666666666663</v>
          </cell>
          <cell r="D230">
            <v>36288</v>
          </cell>
          <cell r="E230">
            <v>20</v>
          </cell>
          <cell r="F230">
            <v>1</v>
          </cell>
          <cell r="G230">
            <v>650</v>
          </cell>
          <cell r="H230">
            <v>714</v>
          </cell>
          <cell r="I230">
            <v>0.9</v>
          </cell>
          <cell r="J230" t="str">
            <v xml:space="preserve"> CINE DE ACCION</v>
          </cell>
          <cell r="K230" t="str">
            <v xml:space="preserve"> CINE DE ACCION</v>
          </cell>
          <cell r="L230">
            <v>650</v>
          </cell>
          <cell r="M230">
            <v>714</v>
          </cell>
          <cell r="N230">
            <v>0.9</v>
          </cell>
          <cell r="O230" t="str">
            <v>PT</v>
          </cell>
          <cell r="P230" t="str">
            <v>FS</v>
          </cell>
          <cell r="Q230" t="str">
            <v>AND.</v>
          </cell>
        </row>
        <row r="231">
          <cell r="A231" t="str">
            <v>CST:AND.</v>
          </cell>
          <cell r="B231" t="str">
            <v xml:space="preserve"> 24H00</v>
          </cell>
          <cell r="C231">
            <v>1</v>
          </cell>
          <cell r="D231">
            <v>36288</v>
          </cell>
          <cell r="E231">
            <v>20</v>
          </cell>
          <cell r="F231">
            <v>1</v>
          </cell>
          <cell r="G231">
            <v>400</v>
          </cell>
          <cell r="H231">
            <v>473</v>
          </cell>
          <cell r="I231">
            <v>0.8</v>
          </cell>
          <cell r="J231" t="str">
            <v xml:space="preserve"> CINE DE ACCION</v>
          </cell>
          <cell r="K231" t="str">
            <v xml:space="preserve"> CINE DE ACCION</v>
          </cell>
          <cell r="L231">
            <v>400</v>
          </cell>
          <cell r="M231">
            <v>473</v>
          </cell>
          <cell r="N231">
            <v>0.8</v>
          </cell>
          <cell r="O231" t="str">
            <v>PT</v>
          </cell>
          <cell r="P231" t="str">
            <v>FS</v>
          </cell>
          <cell r="Q231" t="str">
            <v>AND.</v>
          </cell>
        </row>
        <row r="232">
          <cell r="A232" t="str">
            <v>CST:AND.</v>
          </cell>
          <cell r="B232" t="str">
            <v xml:space="preserve"> 15H00</v>
          </cell>
          <cell r="C232">
            <v>0.625</v>
          </cell>
          <cell r="D232">
            <v>36289</v>
          </cell>
          <cell r="E232">
            <v>20</v>
          </cell>
          <cell r="F232">
            <v>1</v>
          </cell>
          <cell r="G232">
            <v>450</v>
          </cell>
          <cell r="H232">
            <v>1154</v>
          </cell>
          <cell r="I232">
            <v>0.4</v>
          </cell>
          <cell r="J232" t="str">
            <v xml:space="preserve"> CANAL SUR NOTICIAS</v>
          </cell>
          <cell r="K232" t="str">
            <v xml:space="preserve"> CANAL SUR NOTICIAS</v>
          </cell>
          <cell r="L232">
            <v>450</v>
          </cell>
          <cell r="M232">
            <v>1154</v>
          </cell>
          <cell r="N232">
            <v>0.4</v>
          </cell>
          <cell r="O232" t="str">
            <v>DT</v>
          </cell>
          <cell r="P232" t="str">
            <v>FS</v>
          </cell>
          <cell r="Q232" t="str">
            <v>AND.</v>
          </cell>
        </row>
        <row r="233">
          <cell r="A233" t="str">
            <v>CST:AND.</v>
          </cell>
          <cell r="B233" t="str">
            <v xml:space="preserve"> 18H00</v>
          </cell>
          <cell r="C233">
            <v>0.75</v>
          </cell>
          <cell r="D233">
            <v>36289</v>
          </cell>
          <cell r="E233">
            <v>20</v>
          </cell>
          <cell r="F233">
            <v>1</v>
          </cell>
          <cell r="G233">
            <v>400</v>
          </cell>
          <cell r="H233">
            <v>1143</v>
          </cell>
          <cell r="I233">
            <v>0.3</v>
          </cell>
          <cell r="J233" t="str">
            <v xml:space="preserve"> REPORTEROS</v>
          </cell>
          <cell r="K233" t="str">
            <v xml:space="preserve"> REPORTEROS</v>
          </cell>
          <cell r="L233">
            <v>400</v>
          </cell>
          <cell r="M233">
            <v>1143</v>
          </cell>
          <cell r="N233">
            <v>0.3</v>
          </cell>
          <cell r="O233" t="str">
            <v>DT</v>
          </cell>
          <cell r="P233" t="str">
            <v>FS</v>
          </cell>
          <cell r="Q233" t="str">
            <v>AND.</v>
          </cell>
        </row>
        <row r="234">
          <cell r="A234" t="str">
            <v>CST:AND.</v>
          </cell>
          <cell r="B234" t="str">
            <v xml:space="preserve"> 20H00</v>
          </cell>
          <cell r="C234">
            <v>0.83333333333333337</v>
          </cell>
          <cell r="D234">
            <v>36289</v>
          </cell>
          <cell r="E234">
            <v>20</v>
          </cell>
          <cell r="F234">
            <v>1</v>
          </cell>
          <cell r="G234">
            <v>400</v>
          </cell>
          <cell r="H234">
            <v>635</v>
          </cell>
          <cell r="I234">
            <v>0.6</v>
          </cell>
          <cell r="J234" t="str">
            <v xml:space="preserve"> CLUB DEPORTIVO</v>
          </cell>
          <cell r="K234" t="str">
            <v xml:space="preserve"> CLUB DEPORTIVO</v>
          </cell>
          <cell r="L234">
            <v>400</v>
          </cell>
          <cell r="M234">
            <v>635</v>
          </cell>
          <cell r="N234">
            <v>0.6</v>
          </cell>
          <cell r="O234" t="str">
            <v>DT</v>
          </cell>
          <cell r="P234" t="str">
            <v>FS</v>
          </cell>
          <cell r="Q234" t="str">
            <v>AND.</v>
          </cell>
        </row>
        <row r="235">
          <cell r="A235" t="str">
            <v>CST:AND.</v>
          </cell>
          <cell r="B235" t="str">
            <v xml:space="preserve"> 23H30</v>
          </cell>
          <cell r="C235">
            <v>0.97916666666666663</v>
          </cell>
          <cell r="D235">
            <v>36289</v>
          </cell>
          <cell r="E235">
            <v>20</v>
          </cell>
          <cell r="F235">
            <v>1</v>
          </cell>
          <cell r="G235">
            <v>650</v>
          </cell>
          <cell r="H235">
            <v>769</v>
          </cell>
          <cell r="I235">
            <v>0.8</v>
          </cell>
          <cell r="J235" t="str">
            <v xml:space="preserve"> SUPER CINE</v>
          </cell>
          <cell r="K235" t="str">
            <v xml:space="preserve"> SUPER CINE</v>
          </cell>
          <cell r="L235">
            <v>650</v>
          </cell>
          <cell r="M235">
            <v>769</v>
          </cell>
          <cell r="N235">
            <v>0.8</v>
          </cell>
          <cell r="O235" t="str">
            <v>PT</v>
          </cell>
          <cell r="P235" t="str">
            <v>FS</v>
          </cell>
          <cell r="Q235" t="str">
            <v>AND.</v>
          </cell>
        </row>
        <row r="236">
          <cell r="A236" t="str">
            <v>CST:AND.</v>
          </cell>
          <cell r="B236" t="str">
            <v xml:space="preserve"> 18H30</v>
          </cell>
          <cell r="C236">
            <v>0.77083333333333337</v>
          </cell>
          <cell r="D236">
            <v>36290</v>
          </cell>
          <cell r="E236">
            <v>20</v>
          </cell>
          <cell r="F236">
            <v>1</v>
          </cell>
          <cell r="G236">
            <v>500</v>
          </cell>
          <cell r="H236">
            <v>1429</v>
          </cell>
          <cell r="I236">
            <v>0.3</v>
          </cell>
          <cell r="J236" t="str">
            <v xml:space="preserve"> CON T DE TARDE</v>
          </cell>
          <cell r="K236" t="str">
            <v xml:space="preserve"> CON T DE TARDE</v>
          </cell>
          <cell r="L236">
            <v>500</v>
          </cell>
          <cell r="M236">
            <v>1429</v>
          </cell>
          <cell r="N236">
            <v>0.3</v>
          </cell>
          <cell r="O236" t="str">
            <v>DT</v>
          </cell>
          <cell r="P236" t="str">
            <v>Lab</v>
          </cell>
          <cell r="Q236" t="str">
            <v>AND.</v>
          </cell>
        </row>
        <row r="237">
          <cell r="A237" t="str">
            <v>CST:AND.</v>
          </cell>
          <cell r="B237" t="str">
            <v xml:space="preserve"> 15H00</v>
          </cell>
          <cell r="C237">
            <v>0.625</v>
          </cell>
          <cell r="D237">
            <v>36291</v>
          </cell>
          <cell r="E237">
            <v>20</v>
          </cell>
          <cell r="F237">
            <v>1</v>
          </cell>
          <cell r="G237">
            <v>500</v>
          </cell>
          <cell r="H237">
            <v>699</v>
          </cell>
          <cell r="I237">
            <v>0.7</v>
          </cell>
          <cell r="J237" t="str">
            <v xml:space="preserve"> CANAL SUR NOTICIAS</v>
          </cell>
          <cell r="K237" t="str">
            <v xml:space="preserve"> CANAL SUR NOTICIAS</v>
          </cell>
          <cell r="L237">
            <v>500</v>
          </cell>
          <cell r="M237">
            <v>699</v>
          </cell>
          <cell r="N237">
            <v>0.7</v>
          </cell>
          <cell r="O237" t="str">
            <v>DT</v>
          </cell>
          <cell r="P237" t="str">
            <v>Lab</v>
          </cell>
          <cell r="Q237" t="str">
            <v>AND.</v>
          </cell>
        </row>
        <row r="238">
          <cell r="A238" t="str">
            <v>CST:AND.</v>
          </cell>
          <cell r="B238" t="str">
            <v xml:space="preserve"> 21H00</v>
          </cell>
          <cell r="C238">
            <v>0.875</v>
          </cell>
          <cell r="D238">
            <v>36291</v>
          </cell>
          <cell r="E238">
            <v>20</v>
          </cell>
          <cell r="F238">
            <v>1</v>
          </cell>
          <cell r="G238">
            <v>500</v>
          </cell>
          <cell r="H238">
            <v>1538</v>
          </cell>
          <cell r="I238">
            <v>0.3</v>
          </cell>
          <cell r="J238" t="str">
            <v xml:space="preserve"> CANAL SUR NOTICIAS</v>
          </cell>
          <cell r="K238" t="str">
            <v xml:space="preserve"> CANAL SUR NOTICIAS</v>
          </cell>
          <cell r="L238">
            <v>500</v>
          </cell>
          <cell r="M238">
            <v>1538</v>
          </cell>
          <cell r="N238">
            <v>0.3</v>
          </cell>
          <cell r="O238" t="str">
            <v>PT</v>
          </cell>
          <cell r="P238" t="str">
            <v>Lab</v>
          </cell>
          <cell r="Q238" t="str">
            <v>AND.</v>
          </cell>
        </row>
        <row r="239">
          <cell r="A239" t="str">
            <v>CST:AND.</v>
          </cell>
          <cell r="B239" t="str">
            <v xml:space="preserve"> 16H00</v>
          </cell>
          <cell r="C239">
            <v>0.66666666666666663</v>
          </cell>
          <cell r="D239">
            <v>36292</v>
          </cell>
          <cell r="E239">
            <v>20</v>
          </cell>
          <cell r="F239">
            <v>1</v>
          </cell>
          <cell r="G239">
            <v>575</v>
          </cell>
          <cell r="H239">
            <v>632</v>
          </cell>
          <cell r="I239">
            <v>0.9</v>
          </cell>
          <cell r="J239" t="str">
            <v xml:space="preserve"> PLAZA ALTA</v>
          </cell>
          <cell r="K239" t="str">
            <v xml:space="preserve"> PLAZA ALTA</v>
          </cell>
          <cell r="L239">
            <v>575</v>
          </cell>
          <cell r="M239">
            <v>632</v>
          </cell>
          <cell r="N239">
            <v>0.9</v>
          </cell>
          <cell r="O239" t="str">
            <v>DT</v>
          </cell>
          <cell r="P239" t="str">
            <v>Lab</v>
          </cell>
          <cell r="Q239" t="str">
            <v>AND.</v>
          </cell>
        </row>
        <row r="240">
          <cell r="A240" t="str">
            <v>CST:AND.</v>
          </cell>
          <cell r="B240" t="str">
            <v xml:space="preserve"> 22H00</v>
          </cell>
          <cell r="C240">
            <v>0.91666666666666663</v>
          </cell>
          <cell r="D240">
            <v>36292</v>
          </cell>
          <cell r="E240">
            <v>20</v>
          </cell>
          <cell r="F240">
            <v>1</v>
          </cell>
          <cell r="G240">
            <v>750</v>
          </cell>
          <cell r="H240">
            <v>1282</v>
          </cell>
          <cell r="I240">
            <v>0.6</v>
          </cell>
          <cell r="J240" t="str">
            <v xml:space="preserve"> SENDEROS DE GLORIA</v>
          </cell>
          <cell r="K240" t="str">
            <v xml:space="preserve"> SENDEROS DE GLORIA</v>
          </cell>
          <cell r="L240">
            <v>750</v>
          </cell>
          <cell r="M240">
            <v>1282</v>
          </cell>
          <cell r="N240">
            <v>0.6</v>
          </cell>
          <cell r="O240" t="str">
            <v>PT</v>
          </cell>
          <cell r="P240" t="str">
            <v>Lab</v>
          </cell>
          <cell r="Q240" t="str">
            <v>AND.</v>
          </cell>
        </row>
        <row r="241">
          <cell r="A241" t="str">
            <v>CST:AND.</v>
          </cell>
          <cell r="B241" t="str">
            <v xml:space="preserve"> 15H00</v>
          </cell>
          <cell r="C241">
            <v>0.625</v>
          </cell>
          <cell r="D241">
            <v>36293</v>
          </cell>
          <cell r="E241">
            <v>20</v>
          </cell>
          <cell r="F241">
            <v>1</v>
          </cell>
          <cell r="G241">
            <v>500</v>
          </cell>
          <cell r="H241">
            <v>769</v>
          </cell>
          <cell r="I241">
            <v>0.6</v>
          </cell>
          <cell r="J241" t="str">
            <v xml:space="preserve"> CANAL SUR NOTICIAS</v>
          </cell>
          <cell r="K241" t="str">
            <v xml:space="preserve"> CANAL SUR NOTICIAS</v>
          </cell>
          <cell r="L241">
            <v>500</v>
          </cell>
          <cell r="M241">
            <v>769</v>
          </cell>
          <cell r="N241">
            <v>0.6</v>
          </cell>
          <cell r="O241" t="str">
            <v>DT</v>
          </cell>
          <cell r="P241" t="str">
            <v>Lab</v>
          </cell>
          <cell r="Q241" t="str">
            <v>AND.</v>
          </cell>
        </row>
        <row r="242">
          <cell r="A242" t="str">
            <v>CST:AND.</v>
          </cell>
          <cell r="B242" t="str">
            <v xml:space="preserve"> 21H00</v>
          </cell>
          <cell r="C242">
            <v>0.875</v>
          </cell>
          <cell r="D242">
            <v>36293</v>
          </cell>
          <cell r="E242">
            <v>20</v>
          </cell>
          <cell r="F242">
            <v>1</v>
          </cell>
          <cell r="G242">
            <v>500</v>
          </cell>
          <cell r="H242">
            <v>1282</v>
          </cell>
          <cell r="I242">
            <v>0.4</v>
          </cell>
          <cell r="J242" t="str">
            <v xml:space="preserve"> CANAL SUR NOTICIAS</v>
          </cell>
          <cell r="K242" t="str">
            <v xml:space="preserve"> CANAL SUR NOTICIAS</v>
          </cell>
          <cell r="L242">
            <v>500</v>
          </cell>
          <cell r="M242">
            <v>1282</v>
          </cell>
          <cell r="N242">
            <v>0.4</v>
          </cell>
          <cell r="O242" t="str">
            <v>PT</v>
          </cell>
          <cell r="P242" t="str">
            <v>Lab</v>
          </cell>
          <cell r="Q242" t="str">
            <v>AND.</v>
          </cell>
        </row>
        <row r="243">
          <cell r="A243" t="str">
            <v>CST:AND.</v>
          </cell>
          <cell r="B243" t="str">
            <v xml:space="preserve"> 21H00</v>
          </cell>
          <cell r="C243">
            <v>0.875</v>
          </cell>
          <cell r="D243">
            <v>36294</v>
          </cell>
          <cell r="E243">
            <v>20</v>
          </cell>
          <cell r="F243">
            <v>1</v>
          </cell>
          <cell r="G243">
            <v>500</v>
          </cell>
          <cell r="H243">
            <v>1923</v>
          </cell>
          <cell r="I243">
            <v>0.3</v>
          </cell>
          <cell r="J243" t="str">
            <v xml:space="preserve"> CANAL SUR NOTICIAS</v>
          </cell>
          <cell r="K243" t="str">
            <v xml:space="preserve"> CANAL SUR NOTICIAS</v>
          </cell>
          <cell r="L243">
            <v>500</v>
          </cell>
          <cell r="M243">
            <v>1923</v>
          </cell>
          <cell r="N243">
            <v>0.3</v>
          </cell>
          <cell r="O243" t="str">
            <v>PT</v>
          </cell>
          <cell r="P243" t="str">
            <v>Lab</v>
          </cell>
          <cell r="Q243" t="str">
            <v>AND.</v>
          </cell>
        </row>
        <row r="244">
          <cell r="A244" t="str">
            <v>CST:AND.</v>
          </cell>
          <cell r="B244" t="str">
            <v xml:space="preserve"> 22H00</v>
          </cell>
          <cell r="C244">
            <v>0.91666666666666663</v>
          </cell>
          <cell r="D244">
            <v>36294</v>
          </cell>
          <cell r="E244">
            <v>20</v>
          </cell>
          <cell r="F244">
            <v>1</v>
          </cell>
          <cell r="G244">
            <v>750</v>
          </cell>
          <cell r="H244">
            <v>1154</v>
          </cell>
          <cell r="I244">
            <v>0.6</v>
          </cell>
          <cell r="J244" t="str">
            <v xml:space="preserve"> TODA UNA DECADA</v>
          </cell>
          <cell r="K244" t="str">
            <v xml:space="preserve"> TODA UNA DECADA</v>
          </cell>
          <cell r="L244">
            <v>750</v>
          </cell>
          <cell r="M244">
            <v>1154</v>
          </cell>
          <cell r="N244">
            <v>0.6</v>
          </cell>
          <cell r="O244" t="str">
            <v>PT</v>
          </cell>
          <cell r="P244" t="str">
            <v>Lab</v>
          </cell>
          <cell r="Q244" t="str">
            <v>AND.</v>
          </cell>
        </row>
        <row r="245">
          <cell r="A245" t="str">
            <v>CST:AND.</v>
          </cell>
          <cell r="B245" t="str">
            <v xml:space="preserve"> 15H00</v>
          </cell>
          <cell r="C245">
            <v>0.625</v>
          </cell>
          <cell r="D245">
            <v>36295</v>
          </cell>
          <cell r="E245">
            <v>20</v>
          </cell>
          <cell r="F245">
            <v>1</v>
          </cell>
          <cell r="G245">
            <v>450</v>
          </cell>
          <cell r="H245">
            <v>1154</v>
          </cell>
          <cell r="I245">
            <v>0.4</v>
          </cell>
          <cell r="J245" t="str">
            <v xml:space="preserve"> CANAL SUR NOTICIAS</v>
          </cell>
          <cell r="K245" t="str">
            <v xml:space="preserve"> CANAL SUR NOTICIAS</v>
          </cell>
          <cell r="L245">
            <v>450</v>
          </cell>
          <cell r="M245">
            <v>1154</v>
          </cell>
          <cell r="N245">
            <v>0.4</v>
          </cell>
          <cell r="O245" t="str">
            <v>DT</v>
          </cell>
          <cell r="P245" t="str">
            <v>FS</v>
          </cell>
          <cell r="Q245" t="str">
            <v>AND.</v>
          </cell>
        </row>
        <row r="246">
          <cell r="A246" t="str">
            <v>CST:AND.</v>
          </cell>
          <cell r="B246" t="str">
            <v xml:space="preserve"> 20H30</v>
          </cell>
          <cell r="C246">
            <v>0.85416666666666663</v>
          </cell>
          <cell r="D246">
            <v>36295</v>
          </cell>
          <cell r="E246">
            <v>20</v>
          </cell>
          <cell r="F246">
            <v>1</v>
          </cell>
          <cell r="G246">
            <v>800</v>
          </cell>
          <cell r="H246">
            <v>2051</v>
          </cell>
          <cell r="I246">
            <v>0.4</v>
          </cell>
          <cell r="J246" t="str">
            <v xml:space="preserve"> CANAL SUR NOTICIAS</v>
          </cell>
          <cell r="K246" t="str">
            <v xml:space="preserve"> CANAL SUR NOTICIAS</v>
          </cell>
          <cell r="L246">
            <v>800</v>
          </cell>
          <cell r="M246">
            <v>2051</v>
          </cell>
          <cell r="N246">
            <v>0.4</v>
          </cell>
          <cell r="O246" t="str">
            <v>PT</v>
          </cell>
          <cell r="P246" t="str">
            <v>FS</v>
          </cell>
          <cell r="Q246" t="str">
            <v>AND.</v>
          </cell>
        </row>
        <row r="247">
          <cell r="A247" t="str">
            <v>CST:AND.</v>
          </cell>
          <cell r="B247" t="str">
            <v xml:space="preserve"> 23H30</v>
          </cell>
          <cell r="C247">
            <v>0.97916666666666663</v>
          </cell>
          <cell r="D247">
            <v>36295</v>
          </cell>
          <cell r="E247">
            <v>20</v>
          </cell>
          <cell r="F247">
            <v>1</v>
          </cell>
          <cell r="G247">
            <v>650</v>
          </cell>
          <cell r="H247">
            <v>769</v>
          </cell>
          <cell r="I247">
            <v>0.8</v>
          </cell>
          <cell r="J247" t="str">
            <v xml:space="preserve"> CINE DE ACCION</v>
          </cell>
          <cell r="K247" t="str">
            <v xml:space="preserve"> CINE DE ACCION</v>
          </cell>
          <cell r="L247">
            <v>650</v>
          </cell>
          <cell r="M247">
            <v>769</v>
          </cell>
          <cell r="N247">
            <v>0.8</v>
          </cell>
          <cell r="O247" t="str">
            <v>PT</v>
          </cell>
          <cell r="P247" t="str">
            <v>FS</v>
          </cell>
          <cell r="Q247" t="str">
            <v>AND.</v>
          </cell>
        </row>
        <row r="248">
          <cell r="A248" t="str">
            <v>CST:AND.</v>
          </cell>
          <cell r="B248" t="str">
            <v xml:space="preserve"> 17H30</v>
          </cell>
          <cell r="C248">
            <v>0.72916666666666663</v>
          </cell>
          <cell r="D248">
            <v>36296</v>
          </cell>
          <cell r="E248">
            <v>20</v>
          </cell>
          <cell r="F248">
            <v>1</v>
          </cell>
          <cell r="G248">
            <v>400</v>
          </cell>
          <cell r="H248">
            <v>1143</v>
          </cell>
          <cell r="I248">
            <v>0.3</v>
          </cell>
          <cell r="J248" t="str">
            <v xml:space="preserve"> CINE</v>
          </cell>
          <cell r="K248" t="str">
            <v xml:space="preserve"> CINE</v>
          </cell>
          <cell r="L248">
            <v>400</v>
          </cell>
          <cell r="M248">
            <v>1143</v>
          </cell>
          <cell r="N248">
            <v>0.3</v>
          </cell>
          <cell r="O248" t="str">
            <v>DT</v>
          </cell>
          <cell r="P248" t="str">
            <v>FS</v>
          </cell>
          <cell r="Q248" t="str">
            <v>AND.</v>
          </cell>
        </row>
        <row r="249">
          <cell r="A249" t="str">
            <v>CST:AND.</v>
          </cell>
          <cell r="B249" t="str">
            <v xml:space="preserve"> 21H00</v>
          </cell>
          <cell r="C249">
            <v>0.875</v>
          </cell>
          <cell r="D249">
            <v>36296</v>
          </cell>
          <cell r="E249">
            <v>20</v>
          </cell>
          <cell r="F249">
            <v>1</v>
          </cell>
          <cell r="G249">
            <v>650</v>
          </cell>
          <cell r="H249">
            <v>1250</v>
          </cell>
          <cell r="I249">
            <v>0.5</v>
          </cell>
          <cell r="J249" t="str">
            <v xml:space="preserve"> CLUB DEPORTIVO</v>
          </cell>
          <cell r="K249" t="str">
            <v xml:space="preserve"> CLUB DEPORTIVO</v>
          </cell>
          <cell r="L249">
            <v>650</v>
          </cell>
          <cell r="M249">
            <v>1250</v>
          </cell>
          <cell r="N249">
            <v>0.5</v>
          </cell>
          <cell r="O249" t="str">
            <v>PT</v>
          </cell>
          <cell r="P249" t="str">
            <v>FS</v>
          </cell>
          <cell r="Q249" t="str">
            <v>AND.</v>
          </cell>
        </row>
        <row r="250">
          <cell r="A250" t="str">
            <v>CST:AND.</v>
          </cell>
          <cell r="B250" t="str">
            <v xml:space="preserve"> 22H30</v>
          </cell>
          <cell r="C250">
            <v>0.9375</v>
          </cell>
          <cell r="D250">
            <v>36296</v>
          </cell>
          <cell r="E250">
            <v>20</v>
          </cell>
          <cell r="F250">
            <v>1</v>
          </cell>
          <cell r="G250">
            <v>650</v>
          </cell>
          <cell r="H250">
            <v>588</v>
          </cell>
          <cell r="I250">
            <v>1.1000000000000001</v>
          </cell>
          <cell r="J250" t="str">
            <v xml:space="preserve"> SUPER CINE</v>
          </cell>
          <cell r="K250" t="str">
            <v xml:space="preserve"> SUPER CINE</v>
          </cell>
          <cell r="L250">
            <v>650</v>
          </cell>
          <cell r="M250">
            <v>588</v>
          </cell>
          <cell r="N250">
            <v>1.1000000000000001</v>
          </cell>
          <cell r="O250" t="str">
            <v>PT</v>
          </cell>
          <cell r="P250" t="str">
            <v>FS</v>
          </cell>
          <cell r="Q250" t="str">
            <v>AND.</v>
          </cell>
        </row>
        <row r="251">
          <cell r="A251" t="str">
            <v>CST:AND.</v>
          </cell>
          <cell r="B251" t="str">
            <v xml:space="preserve"> 23H30</v>
          </cell>
          <cell r="C251">
            <v>0.97916666666666663</v>
          </cell>
          <cell r="D251">
            <v>36296</v>
          </cell>
          <cell r="E251">
            <v>20</v>
          </cell>
          <cell r="F251">
            <v>1</v>
          </cell>
          <cell r="G251">
            <v>650</v>
          </cell>
          <cell r="H251">
            <v>833</v>
          </cell>
          <cell r="I251">
            <v>0.8</v>
          </cell>
          <cell r="J251" t="str">
            <v xml:space="preserve"> SUPER CINE</v>
          </cell>
          <cell r="K251" t="str">
            <v xml:space="preserve"> SUPER CINE</v>
          </cell>
          <cell r="L251">
            <v>650</v>
          </cell>
          <cell r="M251">
            <v>833</v>
          </cell>
          <cell r="N251">
            <v>0.8</v>
          </cell>
          <cell r="O251" t="str">
            <v>PT</v>
          </cell>
          <cell r="P251" t="str">
            <v>FS</v>
          </cell>
          <cell r="Q251" t="str">
            <v>AND.</v>
          </cell>
        </row>
        <row r="252">
          <cell r="A252" t="str">
            <v>CST:AND.</v>
          </cell>
          <cell r="B252" t="str">
            <v xml:space="preserve"> 18H30</v>
          </cell>
          <cell r="C252">
            <v>0.77083333333333337</v>
          </cell>
          <cell r="D252">
            <v>36304</v>
          </cell>
          <cell r="E252">
            <v>20</v>
          </cell>
          <cell r="F252">
            <v>1</v>
          </cell>
          <cell r="G252">
            <v>500</v>
          </cell>
          <cell r="H252">
            <v>1429</v>
          </cell>
          <cell r="I252">
            <v>0.3</v>
          </cell>
          <cell r="J252" t="str">
            <v xml:space="preserve"> CON T DE TARDE</v>
          </cell>
          <cell r="K252" t="str">
            <v xml:space="preserve"> CON T DE TARDE</v>
          </cell>
          <cell r="L252">
            <v>500</v>
          </cell>
          <cell r="M252">
            <v>1429</v>
          </cell>
          <cell r="N252">
            <v>0.3</v>
          </cell>
          <cell r="O252" t="str">
            <v>DT</v>
          </cell>
          <cell r="P252" t="str">
            <v>Lab</v>
          </cell>
          <cell r="Q252" t="str">
            <v>AND.</v>
          </cell>
        </row>
        <row r="253">
          <cell r="A253" t="str">
            <v>CST:AND.</v>
          </cell>
          <cell r="B253" t="str">
            <v xml:space="preserve"> 23H30</v>
          </cell>
          <cell r="C253">
            <v>0.97916666666666663</v>
          </cell>
          <cell r="D253">
            <v>36305</v>
          </cell>
          <cell r="E253">
            <v>20</v>
          </cell>
          <cell r="F253">
            <v>1</v>
          </cell>
          <cell r="G253">
            <v>750</v>
          </cell>
          <cell r="H253">
            <v>962</v>
          </cell>
          <cell r="I253">
            <v>0.8</v>
          </cell>
          <cell r="J253" t="str">
            <v xml:space="preserve"> CINE GRAN PANTALLA</v>
          </cell>
          <cell r="K253" t="str">
            <v xml:space="preserve"> CINE GRAN PANTALLA</v>
          </cell>
          <cell r="L253">
            <v>750</v>
          </cell>
          <cell r="M253">
            <v>962</v>
          </cell>
          <cell r="N253">
            <v>0.8</v>
          </cell>
          <cell r="O253" t="str">
            <v>PT</v>
          </cell>
          <cell r="P253" t="str">
            <v>Lab</v>
          </cell>
          <cell r="Q253" t="str">
            <v>AND.</v>
          </cell>
        </row>
        <row r="254">
          <cell r="A254" t="str">
            <v>CST:AND.</v>
          </cell>
          <cell r="B254" t="str">
            <v xml:space="preserve"> 22H00</v>
          </cell>
          <cell r="C254">
            <v>0.91666666666666663</v>
          </cell>
          <cell r="D254">
            <v>36306</v>
          </cell>
          <cell r="E254">
            <v>20</v>
          </cell>
          <cell r="F254">
            <v>1</v>
          </cell>
          <cell r="G254">
            <v>750</v>
          </cell>
          <cell r="H254">
            <v>1282</v>
          </cell>
          <cell r="I254">
            <v>0.6</v>
          </cell>
          <cell r="J254" t="str">
            <v xml:space="preserve"> SENDEROS DE GLORIA</v>
          </cell>
          <cell r="K254" t="str">
            <v xml:space="preserve"> SENDEROS DE GLORIA</v>
          </cell>
          <cell r="L254">
            <v>750</v>
          </cell>
          <cell r="M254">
            <v>1282</v>
          </cell>
          <cell r="N254">
            <v>0.6</v>
          </cell>
          <cell r="O254" t="str">
            <v>PT</v>
          </cell>
          <cell r="P254" t="str">
            <v>Lab</v>
          </cell>
          <cell r="Q254" t="str">
            <v>AND.</v>
          </cell>
        </row>
        <row r="255">
          <cell r="A255" t="str">
            <v>CST:AND.</v>
          </cell>
          <cell r="B255" t="str">
            <v xml:space="preserve"> 15H00</v>
          </cell>
          <cell r="C255">
            <v>0.625</v>
          </cell>
          <cell r="D255">
            <v>36307</v>
          </cell>
          <cell r="E255">
            <v>20</v>
          </cell>
          <cell r="F255">
            <v>1</v>
          </cell>
          <cell r="G255">
            <v>500</v>
          </cell>
          <cell r="H255">
            <v>769</v>
          </cell>
          <cell r="I255">
            <v>0.6</v>
          </cell>
          <cell r="J255" t="str">
            <v xml:space="preserve"> CANAL SUR NOTICIAS</v>
          </cell>
          <cell r="K255" t="str">
            <v xml:space="preserve"> CANAL SUR NOTICIAS</v>
          </cell>
          <cell r="L255">
            <v>500</v>
          </cell>
          <cell r="M255">
            <v>769</v>
          </cell>
          <cell r="N255">
            <v>0.6</v>
          </cell>
          <cell r="O255" t="str">
            <v>DT</v>
          </cell>
          <cell r="P255" t="str">
            <v>Lab</v>
          </cell>
          <cell r="Q255" t="str">
            <v>AND.</v>
          </cell>
        </row>
        <row r="256">
          <cell r="A256" t="str">
            <v>CST:AND.</v>
          </cell>
          <cell r="B256" t="str">
            <v xml:space="preserve"> 22H00</v>
          </cell>
          <cell r="C256">
            <v>0.91666666666666663</v>
          </cell>
          <cell r="D256">
            <v>36308</v>
          </cell>
          <cell r="E256">
            <v>20</v>
          </cell>
          <cell r="F256">
            <v>1</v>
          </cell>
          <cell r="G256">
            <v>750</v>
          </cell>
          <cell r="H256">
            <v>1282</v>
          </cell>
          <cell r="I256">
            <v>0.6</v>
          </cell>
          <cell r="J256" t="str">
            <v xml:space="preserve"> TODA UNA DECADA</v>
          </cell>
          <cell r="K256" t="str">
            <v xml:space="preserve"> TODA UNA DECADA</v>
          </cell>
          <cell r="L256">
            <v>750</v>
          </cell>
          <cell r="M256">
            <v>1282</v>
          </cell>
          <cell r="N256">
            <v>0.6</v>
          </cell>
          <cell r="O256" t="str">
            <v>PT</v>
          </cell>
          <cell r="P256" t="str">
            <v>Lab</v>
          </cell>
          <cell r="Q256" t="str">
            <v>AND.</v>
          </cell>
        </row>
        <row r="257">
          <cell r="A257" t="str">
            <v>CST:AND.</v>
          </cell>
          <cell r="B257" t="str">
            <v xml:space="preserve"> 23H30</v>
          </cell>
          <cell r="C257">
            <v>0.97916666666666663</v>
          </cell>
          <cell r="D257">
            <v>36309</v>
          </cell>
          <cell r="E257">
            <v>20</v>
          </cell>
          <cell r="F257">
            <v>1</v>
          </cell>
          <cell r="G257">
            <v>650</v>
          </cell>
          <cell r="H257">
            <v>769</v>
          </cell>
          <cell r="I257">
            <v>0.8</v>
          </cell>
          <cell r="J257" t="str">
            <v xml:space="preserve"> CINE DE ACCION</v>
          </cell>
          <cell r="K257" t="str">
            <v xml:space="preserve"> CINE DE ACCION</v>
          </cell>
          <cell r="L257">
            <v>650</v>
          </cell>
          <cell r="M257">
            <v>769</v>
          </cell>
          <cell r="N257">
            <v>0.8</v>
          </cell>
          <cell r="O257" t="str">
            <v>PT</v>
          </cell>
          <cell r="P257" t="str">
            <v>FS</v>
          </cell>
          <cell r="Q257" t="str">
            <v>AND.</v>
          </cell>
        </row>
        <row r="258">
          <cell r="A258" t="str">
            <v>CST:AND.</v>
          </cell>
          <cell r="B258" t="str">
            <v xml:space="preserve"> 24H00</v>
          </cell>
          <cell r="C258">
            <v>1</v>
          </cell>
          <cell r="D258">
            <v>36309</v>
          </cell>
          <cell r="E258">
            <v>20</v>
          </cell>
          <cell r="F258">
            <v>1</v>
          </cell>
          <cell r="G258">
            <v>400</v>
          </cell>
          <cell r="H258">
            <v>473</v>
          </cell>
          <cell r="I258">
            <v>0.8</v>
          </cell>
          <cell r="J258" t="str">
            <v xml:space="preserve"> CINE DE ACCION</v>
          </cell>
          <cell r="K258" t="str">
            <v xml:space="preserve"> CINE DE ACCION</v>
          </cell>
          <cell r="L258">
            <v>400</v>
          </cell>
          <cell r="M258">
            <v>473</v>
          </cell>
          <cell r="N258">
            <v>0.8</v>
          </cell>
          <cell r="O258" t="str">
            <v>PT</v>
          </cell>
          <cell r="P258" t="str">
            <v>FS</v>
          </cell>
          <cell r="Q258" t="str">
            <v>AND.</v>
          </cell>
        </row>
        <row r="259">
          <cell r="A259" t="str">
            <v>CST:AND.</v>
          </cell>
          <cell r="B259" t="str">
            <v xml:space="preserve"> 16H00</v>
          </cell>
          <cell r="C259">
            <v>0.66666666666666663</v>
          </cell>
          <cell r="D259">
            <v>36310</v>
          </cell>
          <cell r="E259">
            <v>20</v>
          </cell>
          <cell r="F259">
            <v>1</v>
          </cell>
          <cell r="G259">
            <v>400</v>
          </cell>
          <cell r="H259">
            <v>714</v>
          </cell>
          <cell r="I259">
            <v>0.6</v>
          </cell>
          <cell r="J259" t="str">
            <v xml:space="preserve"> CINE</v>
          </cell>
          <cell r="K259" t="str">
            <v xml:space="preserve"> CINE</v>
          </cell>
          <cell r="L259">
            <v>400</v>
          </cell>
          <cell r="M259">
            <v>714</v>
          </cell>
          <cell r="N259">
            <v>0.6</v>
          </cell>
          <cell r="O259" t="str">
            <v>DT</v>
          </cell>
          <cell r="P259" t="str">
            <v>FS</v>
          </cell>
          <cell r="Q259" t="str">
            <v>AND.</v>
          </cell>
        </row>
        <row r="260">
          <cell r="A260" t="str">
            <v>CST:AND.</v>
          </cell>
          <cell r="B260" t="str">
            <v xml:space="preserve"> 18H30</v>
          </cell>
          <cell r="C260">
            <v>0.77083333333333337</v>
          </cell>
          <cell r="D260">
            <v>36310</v>
          </cell>
          <cell r="E260">
            <v>20</v>
          </cell>
          <cell r="F260">
            <v>1</v>
          </cell>
          <cell r="G260">
            <v>400</v>
          </cell>
          <cell r="H260">
            <v>1143</v>
          </cell>
          <cell r="I260">
            <v>0.3</v>
          </cell>
          <cell r="J260" t="str">
            <v xml:space="preserve"> REPORTEROS</v>
          </cell>
          <cell r="K260" t="str">
            <v xml:space="preserve"> REPORTEROS</v>
          </cell>
          <cell r="L260">
            <v>400</v>
          </cell>
          <cell r="M260">
            <v>1143</v>
          </cell>
          <cell r="N260">
            <v>0.3</v>
          </cell>
          <cell r="O260" t="str">
            <v>DT</v>
          </cell>
          <cell r="P260" t="str">
            <v>FS</v>
          </cell>
          <cell r="Q260" t="str">
            <v>AND.</v>
          </cell>
        </row>
        <row r="261">
          <cell r="A261" t="str">
            <v>CST:AND.</v>
          </cell>
          <cell r="B261" t="str">
            <v xml:space="preserve"> 22H30</v>
          </cell>
          <cell r="C261">
            <v>0.9375</v>
          </cell>
          <cell r="D261">
            <v>36310</v>
          </cell>
          <cell r="E261">
            <v>20</v>
          </cell>
          <cell r="F261">
            <v>1</v>
          </cell>
          <cell r="G261">
            <v>650</v>
          </cell>
          <cell r="H261">
            <v>588</v>
          </cell>
          <cell r="I261">
            <v>1.1000000000000001</v>
          </cell>
          <cell r="J261" t="str">
            <v xml:space="preserve"> SUPER CINE</v>
          </cell>
          <cell r="K261" t="str">
            <v xml:space="preserve"> SUPER CINE</v>
          </cell>
          <cell r="L261">
            <v>650</v>
          </cell>
          <cell r="M261">
            <v>588</v>
          </cell>
          <cell r="N261">
            <v>1.1000000000000001</v>
          </cell>
          <cell r="O261" t="str">
            <v>PT</v>
          </cell>
          <cell r="P261" t="str">
            <v>FS</v>
          </cell>
          <cell r="Q261" t="str">
            <v>AND.</v>
          </cell>
        </row>
        <row r="262">
          <cell r="A262" t="str">
            <v>CST:AND.</v>
          </cell>
          <cell r="B262" t="str">
            <v xml:space="preserve"> 15H00</v>
          </cell>
          <cell r="C262">
            <v>0.625</v>
          </cell>
          <cell r="D262">
            <v>36311</v>
          </cell>
          <cell r="E262">
            <v>20</v>
          </cell>
          <cell r="F262">
            <v>1</v>
          </cell>
          <cell r="G262">
            <v>500</v>
          </cell>
          <cell r="H262">
            <v>855</v>
          </cell>
          <cell r="I262">
            <v>0.6</v>
          </cell>
          <cell r="J262" t="str">
            <v xml:space="preserve"> CANAL SUR NOTICIAS</v>
          </cell>
          <cell r="K262" t="str">
            <v xml:space="preserve"> CANAL SUR NOTICIAS</v>
          </cell>
          <cell r="L262">
            <v>500</v>
          </cell>
          <cell r="M262">
            <v>855</v>
          </cell>
          <cell r="N262">
            <v>0.6</v>
          </cell>
          <cell r="O262" t="str">
            <v>DT</v>
          </cell>
          <cell r="P262" t="str">
            <v>Lab</v>
          </cell>
          <cell r="Q262" t="str">
            <v>AND.</v>
          </cell>
        </row>
        <row r="263">
          <cell r="A263" t="str">
            <v>CST:AND.</v>
          </cell>
          <cell r="B263" t="str">
            <v xml:space="preserve"> 15H30</v>
          </cell>
          <cell r="C263">
            <v>0.64583333333333337</v>
          </cell>
          <cell r="D263">
            <v>36312</v>
          </cell>
          <cell r="E263">
            <v>20</v>
          </cell>
          <cell r="F263">
            <v>1</v>
          </cell>
          <cell r="G263">
            <v>575</v>
          </cell>
          <cell r="H263">
            <v>483</v>
          </cell>
          <cell r="I263">
            <v>1.2</v>
          </cell>
          <cell r="J263" t="str">
            <v xml:space="preserve"> CONTRAPORTADA</v>
          </cell>
          <cell r="K263" t="str">
            <v xml:space="preserve"> CONTRAPORTADA</v>
          </cell>
          <cell r="L263">
            <v>575</v>
          </cell>
          <cell r="M263">
            <v>483</v>
          </cell>
          <cell r="N263">
            <v>1.2</v>
          </cell>
          <cell r="O263" t="str">
            <v>DT</v>
          </cell>
          <cell r="P263" t="str">
            <v>Lab</v>
          </cell>
          <cell r="Q263" t="str">
            <v>AND.</v>
          </cell>
        </row>
        <row r="264">
          <cell r="A264" t="str">
            <v>CST:AND.</v>
          </cell>
          <cell r="B264" t="str">
            <v xml:space="preserve"> 21H00</v>
          </cell>
          <cell r="C264">
            <v>0.875</v>
          </cell>
          <cell r="D264">
            <v>36312</v>
          </cell>
          <cell r="E264">
            <v>20</v>
          </cell>
          <cell r="F264">
            <v>1</v>
          </cell>
          <cell r="G264">
            <v>500</v>
          </cell>
          <cell r="H264">
            <v>1538</v>
          </cell>
          <cell r="I264">
            <v>0.3</v>
          </cell>
          <cell r="J264" t="str">
            <v xml:space="preserve"> CANAL SUR NOTICIAS</v>
          </cell>
          <cell r="K264" t="str">
            <v xml:space="preserve"> CANAL SUR NOTICIAS</v>
          </cell>
          <cell r="L264">
            <v>500</v>
          </cell>
          <cell r="M264">
            <v>1538</v>
          </cell>
          <cell r="N264">
            <v>0.3</v>
          </cell>
          <cell r="O264" t="str">
            <v>PT</v>
          </cell>
          <cell r="P264" t="str">
            <v>Lab</v>
          </cell>
          <cell r="Q264" t="str">
            <v>AND.</v>
          </cell>
        </row>
        <row r="265">
          <cell r="A265" t="str">
            <v>CST:AND.</v>
          </cell>
          <cell r="B265" t="str">
            <v xml:space="preserve"> 22H30</v>
          </cell>
          <cell r="C265">
            <v>0.9375</v>
          </cell>
          <cell r="D265">
            <v>36313</v>
          </cell>
          <cell r="E265">
            <v>20</v>
          </cell>
          <cell r="F265">
            <v>1</v>
          </cell>
          <cell r="G265">
            <v>750</v>
          </cell>
          <cell r="H265">
            <v>888</v>
          </cell>
          <cell r="I265">
            <v>0.8</v>
          </cell>
          <cell r="J265" t="str">
            <v xml:space="preserve"> SENDEROS DE GLORIA</v>
          </cell>
          <cell r="K265" t="str">
            <v xml:space="preserve"> SENDEROS DE GLORIA</v>
          </cell>
          <cell r="L265">
            <v>750</v>
          </cell>
          <cell r="M265">
            <v>888</v>
          </cell>
          <cell r="N265">
            <v>0.8</v>
          </cell>
          <cell r="O265" t="str">
            <v>PT</v>
          </cell>
          <cell r="P265" t="str">
            <v>Lab</v>
          </cell>
          <cell r="Q265" t="str">
            <v>AND.</v>
          </cell>
        </row>
        <row r="266">
          <cell r="A266" t="str">
            <v>CST:AND.</v>
          </cell>
          <cell r="B266" t="str">
            <v xml:space="preserve"> 24H00</v>
          </cell>
          <cell r="C266">
            <v>1</v>
          </cell>
          <cell r="D266">
            <v>36314</v>
          </cell>
          <cell r="E266">
            <v>20</v>
          </cell>
          <cell r="F266">
            <v>1</v>
          </cell>
          <cell r="G266">
            <v>400</v>
          </cell>
          <cell r="H266">
            <v>385</v>
          </cell>
          <cell r="I266">
            <v>1</v>
          </cell>
          <cell r="J266" t="str">
            <v xml:space="preserve"> NUMEROS ROJOS</v>
          </cell>
          <cell r="K266" t="str">
            <v xml:space="preserve"> NUMEROS ROJOS</v>
          </cell>
          <cell r="L266">
            <v>400</v>
          </cell>
          <cell r="M266">
            <v>385</v>
          </cell>
          <cell r="N266">
            <v>1</v>
          </cell>
          <cell r="O266" t="str">
            <v>PT</v>
          </cell>
          <cell r="P266" t="str">
            <v>Lab</v>
          </cell>
          <cell r="Q266" t="str">
            <v>AND.</v>
          </cell>
        </row>
        <row r="267">
          <cell r="A267" t="str">
            <v>CST:AND.</v>
          </cell>
          <cell r="B267" t="str">
            <v xml:space="preserve"> 22H00</v>
          </cell>
          <cell r="C267">
            <v>0.91666666666666663</v>
          </cell>
          <cell r="D267">
            <v>36315</v>
          </cell>
          <cell r="E267">
            <v>20</v>
          </cell>
          <cell r="F267">
            <v>1</v>
          </cell>
          <cell r="G267">
            <v>750</v>
          </cell>
          <cell r="H267">
            <v>1282</v>
          </cell>
          <cell r="I267">
            <v>0.6</v>
          </cell>
          <cell r="J267" t="str">
            <v xml:space="preserve"> TODA UNA DECADA</v>
          </cell>
          <cell r="K267" t="str">
            <v xml:space="preserve"> TODA UNA DECADA</v>
          </cell>
          <cell r="L267">
            <v>750</v>
          </cell>
          <cell r="M267">
            <v>1282</v>
          </cell>
          <cell r="N267">
            <v>0.6</v>
          </cell>
          <cell r="O267" t="str">
            <v>PT</v>
          </cell>
          <cell r="P267" t="str">
            <v>Lab</v>
          </cell>
          <cell r="Q267" t="str">
            <v>AND.</v>
          </cell>
        </row>
        <row r="268">
          <cell r="A268" t="str">
            <v>CST:AND.</v>
          </cell>
          <cell r="B268" t="str">
            <v xml:space="preserve"> 16H30</v>
          </cell>
          <cell r="C268">
            <v>0.6875</v>
          </cell>
          <cell r="D268">
            <v>36316</v>
          </cell>
          <cell r="E268">
            <v>20</v>
          </cell>
          <cell r="F268">
            <v>1</v>
          </cell>
          <cell r="G268">
            <v>400</v>
          </cell>
          <cell r="H268">
            <v>816</v>
          </cell>
          <cell r="I268">
            <v>0.5</v>
          </cell>
          <cell r="J268" t="str">
            <v xml:space="preserve"> CINE</v>
          </cell>
          <cell r="K268" t="str">
            <v xml:space="preserve"> CINE</v>
          </cell>
          <cell r="L268">
            <v>400</v>
          </cell>
          <cell r="M268">
            <v>816</v>
          </cell>
          <cell r="N268">
            <v>0.5</v>
          </cell>
          <cell r="O268" t="str">
            <v>DT</v>
          </cell>
          <cell r="P268" t="str">
            <v>FS</v>
          </cell>
          <cell r="Q268" t="str">
            <v>AND.</v>
          </cell>
        </row>
        <row r="269">
          <cell r="A269" t="str">
            <v>CST:AND.</v>
          </cell>
          <cell r="B269" t="str">
            <v xml:space="preserve"> 24H00</v>
          </cell>
          <cell r="C269">
            <v>1</v>
          </cell>
          <cell r="D269">
            <v>36316</v>
          </cell>
          <cell r="E269">
            <v>20</v>
          </cell>
          <cell r="F269">
            <v>1</v>
          </cell>
          <cell r="G269">
            <v>400</v>
          </cell>
          <cell r="H269">
            <v>473</v>
          </cell>
          <cell r="I269">
            <v>0.8</v>
          </cell>
          <cell r="J269" t="str">
            <v xml:space="preserve"> CINE DE ACCION</v>
          </cell>
          <cell r="K269" t="str">
            <v xml:space="preserve"> CINE DE ACCION</v>
          </cell>
          <cell r="L269">
            <v>400</v>
          </cell>
          <cell r="M269">
            <v>473</v>
          </cell>
          <cell r="N269">
            <v>0.8</v>
          </cell>
          <cell r="O269" t="str">
            <v>PT</v>
          </cell>
          <cell r="P269" t="str">
            <v>FS</v>
          </cell>
          <cell r="Q269" t="str">
            <v>AND.</v>
          </cell>
        </row>
        <row r="270">
          <cell r="A270" t="str">
            <v>CST:AND.</v>
          </cell>
          <cell r="B270" t="str">
            <v xml:space="preserve"> 22H30</v>
          </cell>
          <cell r="C270">
            <v>0.9375</v>
          </cell>
          <cell r="D270">
            <v>36317</v>
          </cell>
          <cell r="E270">
            <v>20</v>
          </cell>
          <cell r="F270">
            <v>1</v>
          </cell>
          <cell r="G270">
            <v>650</v>
          </cell>
          <cell r="H270">
            <v>625</v>
          </cell>
          <cell r="I270">
            <v>1</v>
          </cell>
          <cell r="J270" t="str">
            <v xml:space="preserve"> SUPER CINE</v>
          </cell>
          <cell r="K270" t="str">
            <v xml:space="preserve"> SUPER CINE</v>
          </cell>
          <cell r="L270">
            <v>650</v>
          </cell>
          <cell r="M270">
            <v>625</v>
          </cell>
          <cell r="N270">
            <v>1</v>
          </cell>
          <cell r="O270" t="str">
            <v>PT</v>
          </cell>
          <cell r="P270" t="str">
            <v>FS</v>
          </cell>
          <cell r="Q270" t="str">
            <v>AND.</v>
          </cell>
        </row>
        <row r="271">
          <cell r="A271" t="str">
            <v>CST:AND.</v>
          </cell>
          <cell r="B271" t="str">
            <v xml:space="preserve"> 23H30</v>
          </cell>
          <cell r="C271">
            <v>0.97916666666666663</v>
          </cell>
          <cell r="D271">
            <v>36317</v>
          </cell>
          <cell r="E271">
            <v>20</v>
          </cell>
          <cell r="F271">
            <v>1</v>
          </cell>
          <cell r="G271">
            <v>650</v>
          </cell>
          <cell r="H271">
            <v>909</v>
          </cell>
          <cell r="I271">
            <v>0.7</v>
          </cell>
          <cell r="J271" t="str">
            <v xml:space="preserve"> SUPER CINE</v>
          </cell>
          <cell r="K271" t="str">
            <v xml:space="preserve"> SUPER CINE</v>
          </cell>
          <cell r="L271">
            <v>650</v>
          </cell>
          <cell r="M271">
            <v>909</v>
          </cell>
          <cell r="N271">
            <v>0.7</v>
          </cell>
          <cell r="O271" t="str">
            <v>PT</v>
          </cell>
          <cell r="P271" t="str">
            <v>FS</v>
          </cell>
          <cell r="Q271" t="str">
            <v>AND.</v>
          </cell>
        </row>
        <row r="272">
          <cell r="A272" t="str">
            <v>CST:AND.</v>
          </cell>
          <cell r="B272" t="str">
            <v xml:space="preserve"> 22H00</v>
          </cell>
          <cell r="C272">
            <v>0.91666666666666663</v>
          </cell>
          <cell r="D272">
            <v>36319</v>
          </cell>
          <cell r="E272">
            <v>20</v>
          </cell>
          <cell r="F272">
            <v>1</v>
          </cell>
          <cell r="G272">
            <v>750</v>
          </cell>
          <cell r="H272">
            <v>1049</v>
          </cell>
          <cell r="I272">
            <v>0.7</v>
          </cell>
          <cell r="J272" t="str">
            <v xml:space="preserve"> CINE GRAN PANTALLA</v>
          </cell>
          <cell r="K272" t="str">
            <v xml:space="preserve"> CINE GRAN PANTALLA</v>
          </cell>
          <cell r="L272">
            <v>750</v>
          </cell>
          <cell r="M272">
            <v>1049</v>
          </cell>
          <cell r="N272">
            <v>0.7</v>
          </cell>
          <cell r="O272" t="str">
            <v>PT</v>
          </cell>
          <cell r="P272" t="str">
            <v>Lab</v>
          </cell>
          <cell r="Q272" t="str">
            <v>AND.</v>
          </cell>
        </row>
        <row r="273">
          <cell r="A273" t="str">
            <v>CST:AND.</v>
          </cell>
          <cell r="B273" t="str">
            <v xml:space="preserve"> 23H00</v>
          </cell>
          <cell r="C273">
            <v>0.95833333333333337</v>
          </cell>
          <cell r="D273">
            <v>36319</v>
          </cell>
          <cell r="E273">
            <v>20</v>
          </cell>
          <cell r="F273">
            <v>1</v>
          </cell>
          <cell r="G273">
            <v>750</v>
          </cell>
          <cell r="H273">
            <v>641</v>
          </cell>
          <cell r="I273">
            <v>1.2</v>
          </cell>
          <cell r="J273" t="str">
            <v xml:space="preserve"> CINE GRAN PANTALLA</v>
          </cell>
          <cell r="K273" t="str">
            <v xml:space="preserve"> CINE GRAN PANTALLA</v>
          </cell>
          <cell r="L273">
            <v>750</v>
          </cell>
          <cell r="M273">
            <v>641</v>
          </cell>
          <cell r="N273">
            <v>1.2</v>
          </cell>
          <cell r="O273" t="str">
            <v>PT</v>
          </cell>
          <cell r="P273" t="str">
            <v>Lab</v>
          </cell>
          <cell r="Q273" t="str">
            <v>AND.</v>
          </cell>
        </row>
        <row r="274">
          <cell r="A274" t="str">
            <v>CST:AND.</v>
          </cell>
          <cell r="B274" t="str">
            <v xml:space="preserve"> 22H00</v>
          </cell>
          <cell r="C274">
            <v>0.91666666666666663</v>
          </cell>
          <cell r="D274">
            <v>36321</v>
          </cell>
          <cell r="E274">
            <v>20</v>
          </cell>
          <cell r="F274">
            <v>1</v>
          </cell>
          <cell r="G274">
            <v>750</v>
          </cell>
          <cell r="H274">
            <v>769</v>
          </cell>
          <cell r="I274">
            <v>1</v>
          </cell>
          <cell r="J274" t="str">
            <v xml:space="preserve"> NUMEROS ROJOS</v>
          </cell>
          <cell r="K274" t="str">
            <v xml:space="preserve"> NUMEROS ROJOS</v>
          </cell>
          <cell r="L274">
            <v>750</v>
          </cell>
          <cell r="M274">
            <v>769</v>
          </cell>
          <cell r="N274">
            <v>1</v>
          </cell>
          <cell r="O274" t="str">
            <v>PT</v>
          </cell>
          <cell r="P274" t="str">
            <v>Lab</v>
          </cell>
          <cell r="Q274" t="str">
            <v>AND.</v>
          </cell>
        </row>
        <row r="275">
          <cell r="A275" t="str">
            <v>CST:AND.</v>
          </cell>
          <cell r="B275" t="str">
            <v xml:space="preserve"> 23H00</v>
          </cell>
          <cell r="C275">
            <v>0.95833333333333337</v>
          </cell>
          <cell r="D275">
            <v>36321</v>
          </cell>
          <cell r="E275">
            <v>20</v>
          </cell>
          <cell r="F275">
            <v>1</v>
          </cell>
          <cell r="G275">
            <v>750</v>
          </cell>
          <cell r="H275">
            <v>524</v>
          </cell>
          <cell r="I275">
            <v>1.4</v>
          </cell>
          <cell r="J275" t="str">
            <v xml:space="preserve"> NUMEROS ROJOS</v>
          </cell>
          <cell r="K275" t="str">
            <v xml:space="preserve"> NUMEROS ROJOS</v>
          </cell>
          <cell r="L275">
            <v>750</v>
          </cell>
          <cell r="M275">
            <v>524</v>
          </cell>
          <cell r="N275">
            <v>1.4</v>
          </cell>
          <cell r="O275" t="str">
            <v>PT</v>
          </cell>
          <cell r="P275" t="str">
            <v>Lab</v>
          </cell>
          <cell r="Q275" t="str">
            <v>AND.</v>
          </cell>
        </row>
        <row r="276">
          <cell r="A276" t="str">
            <v>CST:AND.</v>
          </cell>
          <cell r="B276" t="str">
            <v xml:space="preserve"> 17H00</v>
          </cell>
          <cell r="C276">
            <v>0.70833333333333337</v>
          </cell>
          <cell r="D276">
            <v>36324</v>
          </cell>
          <cell r="E276">
            <v>20</v>
          </cell>
          <cell r="F276">
            <v>1</v>
          </cell>
          <cell r="G276">
            <v>400</v>
          </cell>
          <cell r="H276">
            <v>1143</v>
          </cell>
          <cell r="I276">
            <v>0.3</v>
          </cell>
          <cell r="J276" t="str">
            <v xml:space="preserve"> CINE</v>
          </cell>
          <cell r="K276" t="str">
            <v xml:space="preserve"> CINE</v>
          </cell>
          <cell r="L276">
            <v>400</v>
          </cell>
          <cell r="M276">
            <v>1143</v>
          </cell>
          <cell r="N276">
            <v>0.3</v>
          </cell>
          <cell r="O276" t="str">
            <v>DT</v>
          </cell>
          <cell r="P276" t="str">
            <v>FS</v>
          </cell>
          <cell r="Q276" t="str">
            <v>AND.</v>
          </cell>
        </row>
        <row r="277">
          <cell r="A277" t="str">
            <v>CST:AND.</v>
          </cell>
          <cell r="B277" t="str">
            <v xml:space="preserve"> 22H30</v>
          </cell>
          <cell r="C277">
            <v>0.9375</v>
          </cell>
          <cell r="D277">
            <v>36324</v>
          </cell>
          <cell r="E277">
            <v>20</v>
          </cell>
          <cell r="F277">
            <v>1</v>
          </cell>
          <cell r="G277">
            <v>650</v>
          </cell>
          <cell r="H277">
            <v>625</v>
          </cell>
          <cell r="I277">
            <v>1</v>
          </cell>
          <cell r="J277" t="str">
            <v xml:space="preserve"> SUPER CINE</v>
          </cell>
          <cell r="K277" t="str">
            <v xml:space="preserve"> SUPER CINE</v>
          </cell>
          <cell r="L277">
            <v>650</v>
          </cell>
          <cell r="M277">
            <v>625</v>
          </cell>
          <cell r="N277">
            <v>1</v>
          </cell>
          <cell r="O277" t="str">
            <v>PT</v>
          </cell>
          <cell r="P277" t="str">
            <v>FS</v>
          </cell>
          <cell r="Q277" t="str">
            <v>AND.</v>
          </cell>
        </row>
        <row r="278">
          <cell r="A278" t="str">
            <v>ETB2:EUS.</v>
          </cell>
          <cell r="B278" t="str">
            <v>. 16H00</v>
          </cell>
          <cell r="C278">
            <v>0.66666666666666663</v>
          </cell>
          <cell r="D278">
            <v>36279</v>
          </cell>
          <cell r="E278">
            <v>20</v>
          </cell>
          <cell r="F278">
            <v>1</v>
          </cell>
          <cell r="G278">
            <v>180</v>
          </cell>
          <cell r="H278">
            <v>800</v>
          </cell>
          <cell r="I278">
            <v>0.2</v>
          </cell>
          <cell r="J278" t="str">
            <v xml:space="preserve"> LO QUE FALTABA</v>
          </cell>
          <cell r="K278" t="str">
            <v xml:space="preserve"> LO QUE FALTABA</v>
          </cell>
          <cell r="L278">
            <v>180</v>
          </cell>
          <cell r="M278">
            <v>800</v>
          </cell>
          <cell r="N278">
            <v>0.2</v>
          </cell>
          <cell r="O278" t="str">
            <v>DT</v>
          </cell>
          <cell r="P278" t="str">
            <v>Lab</v>
          </cell>
          <cell r="Q278" t="str">
            <v>EUS.</v>
          </cell>
        </row>
        <row r="279">
          <cell r="A279" t="str">
            <v>ETB2:EUS.</v>
          </cell>
          <cell r="B279" t="str">
            <v>. 18H30</v>
          </cell>
          <cell r="C279">
            <v>0.77083333333333337</v>
          </cell>
          <cell r="D279">
            <v>36279</v>
          </cell>
          <cell r="E279">
            <v>20</v>
          </cell>
          <cell r="F279">
            <v>1</v>
          </cell>
          <cell r="G279">
            <v>80</v>
          </cell>
          <cell r="H279">
            <v>1067</v>
          </cell>
          <cell r="I279">
            <v>0.1</v>
          </cell>
          <cell r="J279" t="str">
            <v xml:space="preserve"> DE PAR EN PAR</v>
          </cell>
          <cell r="K279" t="str">
            <v xml:space="preserve"> DE PAR EN PAR</v>
          </cell>
          <cell r="L279">
            <v>80</v>
          </cell>
          <cell r="M279">
            <v>1067</v>
          </cell>
          <cell r="N279">
            <v>0.1</v>
          </cell>
          <cell r="O279" t="str">
            <v>DT</v>
          </cell>
          <cell r="P279" t="str">
            <v>Lab</v>
          </cell>
          <cell r="Q279" t="str">
            <v>EUS.</v>
          </cell>
        </row>
        <row r="280">
          <cell r="A280" t="str">
            <v>ETB2:EUS.</v>
          </cell>
          <cell r="B280" t="str">
            <v>. 19H00</v>
          </cell>
          <cell r="C280">
            <v>0.79166666666666663</v>
          </cell>
          <cell r="D280">
            <v>36279</v>
          </cell>
          <cell r="E280">
            <v>20</v>
          </cell>
          <cell r="F280">
            <v>1</v>
          </cell>
          <cell r="G280">
            <v>80</v>
          </cell>
          <cell r="H280">
            <v>1067</v>
          </cell>
          <cell r="I280">
            <v>0.1</v>
          </cell>
          <cell r="J280" t="str">
            <v xml:space="preserve"> TELESERIE</v>
          </cell>
          <cell r="K280" t="str">
            <v xml:space="preserve"> TELESERIE</v>
          </cell>
          <cell r="L280">
            <v>80</v>
          </cell>
          <cell r="M280">
            <v>1067</v>
          </cell>
          <cell r="N280">
            <v>0.1</v>
          </cell>
          <cell r="O280" t="str">
            <v>DT</v>
          </cell>
          <cell r="P280" t="str">
            <v>Lab</v>
          </cell>
          <cell r="Q280" t="str">
            <v>EUS.</v>
          </cell>
        </row>
        <row r="281">
          <cell r="A281" t="str">
            <v>ETB2:EUS.</v>
          </cell>
          <cell r="B281" t="str">
            <v>. 19H30</v>
          </cell>
          <cell r="C281">
            <v>0.8125</v>
          </cell>
          <cell r="D281">
            <v>36279</v>
          </cell>
          <cell r="E281">
            <v>20</v>
          </cell>
          <cell r="F281">
            <v>1</v>
          </cell>
          <cell r="G281">
            <v>80</v>
          </cell>
          <cell r="H281">
            <v>526</v>
          </cell>
          <cell r="I281">
            <v>0.2</v>
          </cell>
          <cell r="J281" t="str">
            <v xml:space="preserve"> COSA DE DOS</v>
          </cell>
          <cell r="K281" t="str">
            <v xml:space="preserve"> COSA DE DOS</v>
          </cell>
          <cell r="L281">
            <v>80</v>
          </cell>
          <cell r="M281">
            <v>526</v>
          </cell>
          <cell r="N281">
            <v>0.2</v>
          </cell>
          <cell r="O281" t="str">
            <v>DT</v>
          </cell>
          <cell r="P281" t="str">
            <v>Lab</v>
          </cell>
          <cell r="Q281" t="str">
            <v>EUS.</v>
          </cell>
        </row>
        <row r="282">
          <cell r="A282" t="str">
            <v>ETB2:EUS.</v>
          </cell>
          <cell r="B282" t="str">
            <v>. 20H00</v>
          </cell>
          <cell r="C282">
            <v>0.83333333333333337</v>
          </cell>
          <cell r="D282">
            <v>36279</v>
          </cell>
          <cell r="E282">
            <v>20</v>
          </cell>
          <cell r="F282">
            <v>1</v>
          </cell>
          <cell r="G282">
            <v>80</v>
          </cell>
          <cell r="H282">
            <v>533</v>
          </cell>
          <cell r="I282">
            <v>0.1</v>
          </cell>
          <cell r="J282" t="str">
            <v xml:space="preserve"> COSA DE DOS</v>
          </cell>
          <cell r="K282" t="str">
            <v xml:space="preserve"> COSA DE DOS</v>
          </cell>
          <cell r="L282">
            <v>80</v>
          </cell>
          <cell r="M282">
            <v>533</v>
          </cell>
          <cell r="N282">
            <v>0.1</v>
          </cell>
          <cell r="O282" t="str">
            <v>DT</v>
          </cell>
          <cell r="P282" t="str">
            <v>Lab</v>
          </cell>
          <cell r="Q282" t="str">
            <v>EUS.</v>
          </cell>
        </row>
        <row r="283">
          <cell r="A283" t="str">
            <v>ETB2:EUS.</v>
          </cell>
          <cell r="B283" t="str">
            <v>. 20H30</v>
          </cell>
          <cell r="C283">
            <v>0.85416666666666663</v>
          </cell>
          <cell r="D283">
            <v>36279</v>
          </cell>
          <cell r="E283">
            <v>20</v>
          </cell>
          <cell r="F283">
            <v>1</v>
          </cell>
          <cell r="G283">
            <v>150</v>
          </cell>
          <cell r="H283">
            <v>658</v>
          </cell>
          <cell r="I283">
            <v>0.2</v>
          </cell>
          <cell r="J283" t="str">
            <v xml:space="preserve"> TODO O NADA</v>
          </cell>
          <cell r="K283" t="str">
            <v xml:space="preserve"> TODO O NADA</v>
          </cell>
          <cell r="L283">
            <v>150</v>
          </cell>
          <cell r="M283">
            <v>658</v>
          </cell>
          <cell r="N283">
            <v>0.2</v>
          </cell>
          <cell r="O283" t="str">
            <v>PT</v>
          </cell>
          <cell r="P283" t="str">
            <v>Lab</v>
          </cell>
          <cell r="Q283" t="str">
            <v>EUS.</v>
          </cell>
        </row>
        <row r="284">
          <cell r="A284" t="str">
            <v>ETB2:EUS.</v>
          </cell>
          <cell r="B284" t="str">
            <v>. 21H20</v>
          </cell>
          <cell r="C284">
            <v>0.88888888888888884</v>
          </cell>
          <cell r="D284">
            <v>36279</v>
          </cell>
          <cell r="E284">
            <v>20</v>
          </cell>
          <cell r="F284">
            <v>1</v>
          </cell>
          <cell r="G284">
            <v>400</v>
          </cell>
          <cell r="H284">
            <v>1429</v>
          </cell>
          <cell r="I284">
            <v>0.3</v>
          </cell>
          <cell r="J284" t="str">
            <v xml:space="preserve"> TELEBERRI 2</v>
          </cell>
          <cell r="K284" t="str">
            <v xml:space="preserve"> TELEBERRI 2</v>
          </cell>
          <cell r="L284">
            <v>400</v>
          </cell>
          <cell r="M284">
            <v>1429</v>
          </cell>
          <cell r="N284">
            <v>0.3</v>
          </cell>
          <cell r="O284" t="str">
            <v>PT</v>
          </cell>
          <cell r="P284" t="str">
            <v>Lab</v>
          </cell>
          <cell r="Q284" t="str">
            <v>EUS.</v>
          </cell>
        </row>
        <row r="285">
          <cell r="A285" t="str">
            <v>ETB2:EUS.</v>
          </cell>
          <cell r="B285" t="str">
            <v>. 21H50</v>
          </cell>
          <cell r="C285">
            <v>0.90972222222222221</v>
          </cell>
          <cell r="D285">
            <v>36279</v>
          </cell>
          <cell r="E285">
            <v>20</v>
          </cell>
          <cell r="F285">
            <v>1</v>
          </cell>
          <cell r="G285">
            <v>250</v>
          </cell>
          <cell r="H285">
            <v>893</v>
          </cell>
          <cell r="I285">
            <v>0.3</v>
          </cell>
          <cell r="J285" t="str">
            <v xml:space="preserve"> TELEBERRI 2</v>
          </cell>
          <cell r="K285" t="str">
            <v xml:space="preserve"> TELEBERRI 2</v>
          </cell>
          <cell r="L285">
            <v>250</v>
          </cell>
          <cell r="M285">
            <v>893</v>
          </cell>
          <cell r="N285">
            <v>0.3</v>
          </cell>
          <cell r="O285" t="str">
            <v>PT</v>
          </cell>
          <cell r="P285" t="str">
            <v>Lab</v>
          </cell>
          <cell r="Q285" t="str">
            <v>EUS.</v>
          </cell>
        </row>
        <row r="286">
          <cell r="A286" t="str">
            <v>ETB2:EUS.</v>
          </cell>
          <cell r="B286" t="str">
            <v>. 22H00</v>
          </cell>
          <cell r="C286">
            <v>0.91666666666666663</v>
          </cell>
          <cell r="D286">
            <v>36279</v>
          </cell>
          <cell r="E286">
            <v>20</v>
          </cell>
          <cell r="F286">
            <v>1</v>
          </cell>
          <cell r="G286">
            <v>350</v>
          </cell>
          <cell r="H286">
            <v>1250</v>
          </cell>
          <cell r="I286">
            <v>0.3</v>
          </cell>
          <cell r="J286" t="str">
            <v xml:space="preserve"> CINE 2</v>
          </cell>
          <cell r="K286" t="str">
            <v xml:space="preserve"> CINE 2</v>
          </cell>
          <cell r="L286">
            <v>350</v>
          </cell>
          <cell r="M286">
            <v>1250</v>
          </cell>
          <cell r="N286">
            <v>0.3</v>
          </cell>
          <cell r="O286" t="str">
            <v>PT</v>
          </cell>
          <cell r="P286" t="str">
            <v>Lab</v>
          </cell>
          <cell r="Q286" t="str">
            <v>EUS.</v>
          </cell>
        </row>
        <row r="287">
          <cell r="A287" t="str">
            <v>ETB2:EUS.</v>
          </cell>
          <cell r="B287" t="str">
            <v>. 23H00</v>
          </cell>
          <cell r="C287">
            <v>0.95833333333333337</v>
          </cell>
          <cell r="D287">
            <v>36279</v>
          </cell>
          <cell r="E287">
            <v>20</v>
          </cell>
          <cell r="F287">
            <v>1</v>
          </cell>
          <cell r="G287">
            <v>350</v>
          </cell>
          <cell r="H287">
            <v>714</v>
          </cell>
          <cell r="I287">
            <v>0.5</v>
          </cell>
          <cell r="J287" t="str">
            <v xml:space="preserve"> CINE 2</v>
          </cell>
          <cell r="K287" t="str">
            <v xml:space="preserve"> CINE 2</v>
          </cell>
          <cell r="L287">
            <v>350</v>
          </cell>
          <cell r="M287">
            <v>714</v>
          </cell>
          <cell r="N287">
            <v>0.5</v>
          </cell>
          <cell r="O287" t="str">
            <v>PT</v>
          </cell>
          <cell r="P287" t="str">
            <v>Lab</v>
          </cell>
          <cell r="Q287" t="str">
            <v>EUS.</v>
          </cell>
        </row>
        <row r="288">
          <cell r="A288" t="str">
            <v>ETB2:EUS.</v>
          </cell>
          <cell r="B288" t="str">
            <v>. 24H00</v>
          </cell>
          <cell r="C288">
            <v>1</v>
          </cell>
          <cell r="D288">
            <v>36279</v>
          </cell>
          <cell r="E288">
            <v>20</v>
          </cell>
          <cell r="F288">
            <v>1</v>
          </cell>
          <cell r="G288">
            <v>100</v>
          </cell>
          <cell r="H288">
            <v>357</v>
          </cell>
          <cell r="I288">
            <v>0.3</v>
          </cell>
          <cell r="J288" t="str">
            <v xml:space="preserve"> CINE 2</v>
          </cell>
          <cell r="K288" t="str">
            <v xml:space="preserve"> CINE 2</v>
          </cell>
          <cell r="L288">
            <v>100</v>
          </cell>
          <cell r="M288">
            <v>357</v>
          </cell>
          <cell r="N288">
            <v>0.3</v>
          </cell>
          <cell r="O288" t="str">
            <v>PT</v>
          </cell>
          <cell r="P288" t="str">
            <v>Lab</v>
          </cell>
          <cell r="Q288" t="str">
            <v>EUS.</v>
          </cell>
        </row>
        <row r="289">
          <cell r="A289" t="str">
            <v>ETB2:EUS.</v>
          </cell>
          <cell r="B289" t="str">
            <v>. 16H00</v>
          </cell>
          <cell r="C289">
            <v>0.66666666666666663</v>
          </cell>
          <cell r="D289">
            <v>36280</v>
          </cell>
          <cell r="E289">
            <v>20</v>
          </cell>
          <cell r="F289">
            <v>1</v>
          </cell>
          <cell r="G289">
            <v>180</v>
          </cell>
          <cell r="H289">
            <v>800</v>
          </cell>
          <cell r="I289">
            <v>0.2</v>
          </cell>
          <cell r="J289" t="str">
            <v xml:space="preserve"> LO QUE FALTABA</v>
          </cell>
          <cell r="K289" t="str">
            <v xml:space="preserve"> LO QUE FALTABA</v>
          </cell>
          <cell r="L289">
            <v>180</v>
          </cell>
          <cell r="M289">
            <v>800</v>
          </cell>
          <cell r="N289">
            <v>0.2</v>
          </cell>
          <cell r="O289" t="str">
            <v>DT</v>
          </cell>
          <cell r="P289" t="str">
            <v>Lab</v>
          </cell>
          <cell r="Q289" t="str">
            <v>EUS.</v>
          </cell>
        </row>
        <row r="290">
          <cell r="A290" t="str">
            <v>ETB2:EUS.</v>
          </cell>
          <cell r="B290" t="str">
            <v>. 16H30</v>
          </cell>
          <cell r="C290">
            <v>0.6875</v>
          </cell>
          <cell r="D290">
            <v>36280</v>
          </cell>
          <cell r="E290">
            <v>20</v>
          </cell>
          <cell r="F290">
            <v>1</v>
          </cell>
          <cell r="G290">
            <v>180</v>
          </cell>
          <cell r="H290">
            <v>800</v>
          </cell>
          <cell r="I290">
            <v>0.2</v>
          </cell>
          <cell r="J290" t="str">
            <v xml:space="preserve"> LO QUE FALTABA</v>
          </cell>
          <cell r="K290" t="str">
            <v xml:space="preserve"> LO QUE FALTABA</v>
          </cell>
          <cell r="L290">
            <v>180</v>
          </cell>
          <cell r="M290">
            <v>800</v>
          </cell>
          <cell r="N290">
            <v>0.2</v>
          </cell>
          <cell r="O290" t="str">
            <v>DT</v>
          </cell>
          <cell r="P290" t="str">
            <v>Lab</v>
          </cell>
          <cell r="Q290" t="str">
            <v>EUS.</v>
          </cell>
        </row>
        <row r="291">
          <cell r="A291" t="str">
            <v>ETB2:EUS.</v>
          </cell>
          <cell r="B291" t="str">
            <v>. 18H30</v>
          </cell>
          <cell r="C291">
            <v>0.77083333333333337</v>
          </cell>
          <cell r="D291">
            <v>36280</v>
          </cell>
          <cell r="E291">
            <v>20</v>
          </cell>
          <cell r="F291">
            <v>1</v>
          </cell>
          <cell r="G291">
            <v>80</v>
          </cell>
          <cell r="H291">
            <v>1067</v>
          </cell>
          <cell r="I291">
            <v>0.1</v>
          </cell>
          <cell r="J291" t="str">
            <v xml:space="preserve"> DE PAR EN PAR</v>
          </cell>
          <cell r="K291" t="str">
            <v xml:space="preserve"> DE PAR EN PAR</v>
          </cell>
          <cell r="L291">
            <v>80</v>
          </cell>
          <cell r="M291">
            <v>1067</v>
          </cell>
          <cell r="N291">
            <v>0.1</v>
          </cell>
          <cell r="O291" t="str">
            <v>DT</v>
          </cell>
          <cell r="P291" t="str">
            <v>Lab</v>
          </cell>
          <cell r="Q291" t="str">
            <v>EUS.</v>
          </cell>
        </row>
        <row r="292">
          <cell r="A292" t="str">
            <v>ETB2:EUS.</v>
          </cell>
          <cell r="B292" t="str">
            <v>. 19H00</v>
          </cell>
          <cell r="C292">
            <v>0.79166666666666663</v>
          </cell>
          <cell r="D292">
            <v>36280</v>
          </cell>
          <cell r="E292">
            <v>20</v>
          </cell>
          <cell r="F292">
            <v>1</v>
          </cell>
          <cell r="G292">
            <v>80</v>
          </cell>
          <cell r="H292">
            <v>533</v>
          </cell>
          <cell r="I292">
            <v>0.1</v>
          </cell>
          <cell r="J292" t="str">
            <v xml:space="preserve"> TELESERIE</v>
          </cell>
          <cell r="K292" t="str">
            <v xml:space="preserve"> TELESERIE</v>
          </cell>
          <cell r="L292">
            <v>80</v>
          </cell>
          <cell r="M292">
            <v>533</v>
          </cell>
          <cell r="N292">
            <v>0.1</v>
          </cell>
          <cell r="O292" t="str">
            <v>DT</v>
          </cell>
          <cell r="P292" t="str">
            <v>Lab</v>
          </cell>
          <cell r="Q292" t="str">
            <v>EUS.</v>
          </cell>
        </row>
        <row r="293">
          <cell r="A293" t="str">
            <v>ETB2:EUS.</v>
          </cell>
          <cell r="B293" t="str">
            <v>. 19H30</v>
          </cell>
          <cell r="C293">
            <v>0.8125</v>
          </cell>
          <cell r="D293">
            <v>36280</v>
          </cell>
          <cell r="E293">
            <v>20</v>
          </cell>
          <cell r="F293">
            <v>1</v>
          </cell>
          <cell r="G293">
            <v>80</v>
          </cell>
          <cell r="H293">
            <v>533</v>
          </cell>
          <cell r="I293">
            <v>0.1</v>
          </cell>
          <cell r="J293" t="str">
            <v xml:space="preserve"> COSA DE DOS</v>
          </cell>
          <cell r="K293" t="str">
            <v xml:space="preserve"> COSA DE DOS</v>
          </cell>
          <cell r="L293">
            <v>80</v>
          </cell>
          <cell r="M293">
            <v>533</v>
          </cell>
          <cell r="N293">
            <v>0.1</v>
          </cell>
          <cell r="O293" t="str">
            <v>DT</v>
          </cell>
          <cell r="P293" t="str">
            <v>Lab</v>
          </cell>
          <cell r="Q293" t="str">
            <v>EUS.</v>
          </cell>
        </row>
        <row r="294">
          <cell r="A294" t="str">
            <v>ETB2:EUS.</v>
          </cell>
          <cell r="B294" t="str">
            <v>. 20H00</v>
          </cell>
          <cell r="C294">
            <v>0.83333333333333337</v>
          </cell>
          <cell r="D294">
            <v>36280</v>
          </cell>
          <cell r="E294">
            <v>20</v>
          </cell>
          <cell r="F294">
            <v>1</v>
          </cell>
          <cell r="G294">
            <v>80</v>
          </cell>
          <cell r="H294">
            <v>533</v>
          </cell>
          <cell r="I294">
            <v>0.1</v>
          </cell>
          <cell r="J294" t="str">
            <v xml:space="preserve"> COSA DE DOS</v>
          </cell>
          <cell r="K294" t="str">
            <v xml:space="preserve"> COSA DE DOS</v>
          </cell>
          <cell r="L294">
            <v>80</v>
          </cell>
          <cell r="M294">
            <v>533</v>
          </cell>
          <cell r="N294">
            <v>0.1</v>
          </cell>
          <cell r="O294" t="str">
            <v>DT</v>
          </cell>
          <cell r="P294" t="str">
            <v>Lab</v>
          </cell>
          <cell r="Q294" t="str">
            <v>EUS.</v>
          </cell>
        </row>
        <row r="295">
          <cell r="A295" t="str">
            <v>ETB2:EUS.</v>
          </cell>
          <cell r="B295" t="str">
            <v>. 20H30</v>
          </cell>
          <cell r="C295">
            <v>0.85416666666666663</v>
          </cell>
          <cell r="D295">
            <v>36280</v>
          </cell>
          <cell r="E295">
            <v>20</v>
          </cell>
          <cell r="F295">
            <v>1</v>
          </cell>
          <cell r="G295">
            <v>150</v>
          </cell>
          <cell r="H295">
            <v>1000</v>
          </cell>
          <cell r="I295">
            <v>0.1</v>
          </cell>
          <cell r="J295" t="str">
            <v xml:space="preserve"> TODO O NADA</v>
          </cell>
          <cell r="K295" t="str">
            <v xml:space="preserve"> TODO O NADA</v>
          </cell>
          <cell r="L295">
            <v>150</v>
          </cell>
          <cell r="M295">
            <v>1000</v>
          </cell>
          <cell r="N295">
            <v>0.1</v>
          </cell>
          <cell r="O295" t="str">
            <v>PT</v>
          </cell>
          <cell r="P295" t="str">
            <v>Lab</v>
          </cell>
          <cell r="Q295" t="str">
            <v>EUS.</v>
          </cell>
        </row>
        <row r="296">
          <cell r="A296" t="str">
            <v>ETB2:EUS.</v>
          </cell>
          <cell r="B296" t="str">
            <v>. 21H20</v>
          </cell>
          <cell r="C296">
            <v>0.88888888888888884</v>
          </cell>
          <cell r="D296">
            <v>36280</v>
          </cell>
          <cell r="E296">
            <v>20</v>
          </cell>
          <cell r="F296">
            <v>1</v>
          </cell>
          <cell r="G296">
            <v>400</v>
          </cell>
          <cell r="H296">
            <v>1905</v>
          </cell>
          <cell r="I296">
            <v>0.2</v>
          </cell>
          <cell r="J296" t="str">
            <v xml:space="preserve"> TELEBERRI 2</v>
          </cell>
          <cell r="K296" t="str">
            <v xml:space="preserve"> TELEBERRI 2</v>
          </cell>
          <cell r="L296">
            <v>400</v>
          </cell>
          <cell r="M296">
            <v>1905</v>
          </cell>
          <cell r="N296">
            <v>0.2</v>
          </cell>
          <cell r="O296" t="str">
            <v>PT</v>
          </cell>
          <cell r="P296" t="str">
            <v>Lab</v>
          </cell>
          <cell r="Q296" t="str">
            <v>EUS.</v>
          </cell>
        </row>
        <row r="297">
          <cell r="A297" t="str">
            <v>ETB2:EUS.</v>
          </cell>
          <cell r="B297" t="str">
            <v>. 21H20</v>
          </cell>
          <cell r="C297">
            <v>0.88888888888888884</v>
          </cell>
          <cell r="D297">
            <v>36281</v>
          </cell>
          <cell r="E297">
            <v>20</v>
          </cell>
          <cell r="F297">
            <v>1</v>
          </cell>
          <cell r="G297">
            <v>400</v>
          </cell>
          <cell r="H297">
            <v>2857</v>
          </cell>
          <cell r="I297">
            <v>0.1</v>
          </cell>
          <cell r="J297" t="str">
            <v xml:space="preserve"> TELEBERRI 2</v>
          </cell>
          <cell r="K297" t="str">
            <v xml:space="preserve"> TELEBERRI 2</v>
          </cell>
          <cell r="L297">
            <v>400</v>
          </cell>
          <cell r="M297">
            <v>2857</v>
          </cell>
          <cell r="N297">
            <v>0.1</v>
          </cell>
          <cell r="O297" t="str">
            <v>PT</v>
          </cell>
          <cell r="P297" t="str">
            <v>FS</v>
          </cell>
          <cell r="Q297" t="str">
            <v>EUS.</v>
          </cell>
        </row>
        <row r="298">
          <cell r="A298" t="str">
            <v>ETB2:EUS.</v>
          </cell>
          <cell r="B298" t="str">
            <v>. 21H50</v>
          </cell>
          <cell r="C298">
            <v>0.90972222222222221</v>
          </cell>
          <cell r="D298">
            <v>36281</v>
          </cell>
          <cell r="E298">
            <v>20</v>
          </cell>
          <cell r="F298">
            <v>1</v>
          </cell>
          <cell r="G298">
            <v>250</v>
          </cell>
          <cell r="H298">
            <v>3572</v>
          </cell>
          <cell r="I298">
            <v>0.1</v>
          </cell>
          <cell r="J298" t="str">
            <v xml:space="preserve"> TELEBERRI 2</v>
          </cell>
          <cell r="K298" t="str">
            <v xml:space="preserve"> TELEBERRI 2</v>
          </cell>
          <cell r="L298">
            <v>250</v>
          </cell>
          <cell r="M298">
            <v>3572</v>
          </cell>
          <cell r="N298">
            <v>0.1</v>
          </cell>
          <cell r="O298" t="str">
            <v>PT</v>
          </cell>
          <cell r="P298" t="str">
            <v>FS</v>
          </cell>
          <cell r="Q298" t="str">
            <v>EUS.</v>
          </cell>
        </row>
        <row r="299">
          <cell r="A299" t="str">
            <v>ETB2:EUS.</v>
          </cell>
          <cell r="B299" t="str">
            <v>. 21H50</v>
          </cell>
          <cell r="C299">
            <v>0.90972222222222221</v>
          </cell>
          <cell r="D299">
            <v>36282</v>
          </cell>
          <cell r="E299">
            <v>20</v>
          </cell>
          <cell r="F299">
            <v>1</v>
          </cell>
          <cell r="G299">
            <v>250</v>
          </cell>
          <cell r="H299">
            <v>1190</v>
          </cell>
          <cell r="I299">
            <v>0.2</v>
          </cell>
          <cell r="J299" t="str">
            <v xml:space="preserve"> TELEBERRI 2</v>
          </cell>
          <cell r="K299" t="str">
            <v xml:space="preserve"> TELEBERRI 2</v>
          </cell>
          <cell r="L299">
            <v>250</v>
          </cell>
          <cell r="M299">
            <v>1190</v>
          </cell>
          <cell r="N299">
            <v>0.2</v>
          </cell>
          <cell r="O299" t="str">
            <v>PT</v>
          </cell>
          <cell r="P299" t="str">
            <v>FS</v>
          </cell>
          <cell r="Q299" t="str">
            <v>EUS.</v>
          </cell>
        </row>
        <row r="300">
          <cell r="A300" t="str">
            <v>ETB2:EUS.</v>
          </cell>
          <cell r="B300" t="str">
            <v>. 15H30</v>
          </cell>
          <cell r="C300">
            <v>0.64583333333333337</v>
          </cell>
          <cell r="D300">
            <v>36283</v>
          </cell>
          <cell r="E300">
            <v>20</v>
          </cell>
          <cell r="F300">
            <v>1</v>
          </cell>
          <cell r="G300">
            <v>180</v>
          </cell>
          <cell r="H300">
            <v>1200</v>
          </cell>
          <cell r="I300">
            <v>0.1</v>
          </cell>
          <cell r="J300" t="str">
            <v xml:space="preserve"> LO QUE FALTABA</v>
          </cell>
          <cell r="K300" t="str">
            <v xml:space="preserve"> LO QUE FALTABA</v>
          </cell>
          <cell r="L300">
            <v>180</v>
          </cell>
          <cell r="M300">
            <v>1200</v>
          </cell>
          <cell r="N300">
            <v>0.1</v>
          </cell>
          <cell r="O300" t="str">
            <v>DT</v>
          </cell>
          <cell r="P300" t="str">
            <v>Lab</v>
          </cell>
          <cell r="Q300" t="str">
            <v>EUS.</v>
          </cell>
        </row>
        <row r="301">
          <cell r="A301" t="str">
            <v>ETB2:EUS.</v>
          </cell>
          <cell r="B301" t="str">
            <v>. 21H00</v>
          </cell>
          <cell r="C301">
            <v>0.875</v>
          </cell>
          <cell r="D301">
            <v>36283</v>
          </cell>
          <cell r="E301">
            <v>20</v>
          </cell>
          <cell r="F301">
            <v>1</v>
          </cell>
          <cell r="G301">
            <v>300</v>
          </cell>
          <cell r="H301">
            <v>1429</v>
          </cell>
          <cell r="I301">
            <v>0.2</v>
          </cell>
          <cell r="J301" t="str">
            <v xml:space="preserve"> TELEBERRI 2</v>
          </cell>
          <cell r="K301" t="str">
            <v xml:space="preserve"> TELEBERRI 2</v>
          </cell>
          <cell r="L301">
            <v>300</v>
          </cell>
          <cell r="M301">
            <v>1429</v>
          </cell>
          <cell r="N301">
            <v>0.2</v>
          </cell>
          <cell r="O301" t="str">
            <v>PT</v>
          </cell>
          <cell r="P301" t="str">
            <v>Lab</v>
          </cell>
          <cell r="Q301" t="str">
            <v>EUS.</v>
          </cell>
        </row>
        <row r="302">
          <cell r="A302" t="str">
            <v>ETB2:EUS.</v>
          </cell>
          <cell r="B302" t="str">
            <v>. 21H20</v>
          </cell>
          <cell r="C302">
            <v>0.88888888888888884</v>
          </cell>
          <cell r="D302">
            <v>36284</v>
          </cell>
          <cell r="E302">
            <v>20</v>
          </cell>
          <cell r="F302">
            <v>1</v>
          </cell>
          <cell r="G302">
            <v>400</v>
          </cell>
          <cell r="H302">
            <v>1429</v>
          </cell>
          <cell r="I302">
            <v>0.3</v>
          </cell>
          <cell r="J302" t="str">
            <v xml:space="preserve"> TELEBERRI 2</v>
          </cell>
          <cell r="K302" t="str">
            <v xml:space="preserve"> TELEBERRI 2</v>
          </cell>
          <cell r="L302">
            <v>400</v>
          </cell>
          <cell r="M302">
            <v>1429</v>
          </cell>
          <cell r="N302">
            <v>0.3</v>
          </cell>
          <cell r="O302" t="str">
            <v>PT</v>
          </cell>
          <cell r="P302" t="str">
            <v>Lab</v>
          </cell>
          <cell r="Q302" t="str">
            <v>EUS.</v>
          </cell>
        </row>
        <row r="303">
          <cell r="A303" t="str">
            <v>ETB2:EUS.</v>
          </cell>
          <cell r="B303" t="str">
            <v>. 15H30</v>
          </cell>
          <cell r="C303">
            <v>0.64583333333333337</v>
          </cell>
          <cell r="D303">
            <v>36285</v>
          </cell>
          <cell r="E303">
            <v>20</v>
          </cell>
          <cell r="F303">
            <v>1</v>
          </cell>
          <cell r="G303">
            <v>180</v>
          </cell>
          <cell r="H303">
            <v>1200</v>
          </cell>
          <cell r="I303">
            <v>0.1</v>
          </cell>
          <cell r="J303" t="str">
            <v xml:space="preserve"> LO QUE FALTABA</v>
          </cell>
          <cell r="K303" t="str">
            <v xml:space="preserve"> LO QUE FALTABA</v>
          </cell>
          <cell r="L303">
            <v>180</v>
          </cell>
          <cell r="M303">
            <v>1200</v>
          </cell>
          <cell r="N303">
            <v>0.1</v>
          </cell>
          <cell r="O303" t="str">
            <v>DT</v>
          </cell>
          <cell r="P303" t="str">
            <v>Lab</v>
          </cell>
          <cell r="Q303" t="str">
            <v>EUS.</v>
          </cell>
        </row>
        <row r="304">
          <cell r="A304" t="str">
            <v>ETB2:EUS.</v>
          </cell>
          <cell r="B304" t="str">
            <v>. 21H00</v>
          </cell>
          <cell r="C304">
            <v>0.875</v>
          </cell>
          <cell r="D304">
            <v>36285</v>
          </cell>
          <cell r="E304">
            <v>20</v>
          </cell>
          <cell r="F304">
            <v>1</v>
          </cell>
          <cell r="G304">
            <v>300</v>
          </cell>
          <cell r="H304">
            <v>1429</v>
          </cell>
          <cell r="I304">
            <v>0.2</v>
          </cell>
          <cell r="J304" t="str">
            <v xml:space="preserve"> TELEBERRI 2</v>
          </cell>
          <cell r="K304" t="str">
            <v xml:space="preserve"> TELEBERRI 2</v>
          </cell>
          <cell r="L304">
            <v>300</v>
          </cell>
          <cell r="M304">
            <v>1429</v>
          </cell>
          <cell r="N304">
            <v>0.2</v>
          </cell>
          <cell r="O304" t="str">
            <v>PT</v>
          </cell>
          <cell r="P304" t="str">
            <v>Lab</v>
          </cell>
          <cell r="Q304" t="str">
            <v>EUS.</v>
          </cell>
        </row>
        <row r="305">
          <cell r="A305" t="str">
            <v>ETB2:EUS.</v>
          </cell>
          <cell r="B305" t="str">
            <v>. 21H20</v>
          </cell>
          <cell r="C305">
            <v>0.88888888888888884</v>
          </cell>
          <cell r="D305">
            <v>36286</v>
          </cell>
          <cell r="E305">
            <v>20</v>
          </cell>
          <cell r="F305">
            <v>1</v>
          </cell>
          <cell r="G305">
            <v>400</v>
          </cell>
          <cell r="H305">
            <v>1429</v>
          </cell>
          <cell r="I305">
            <v>0.3</v>
          </cell>
          <cell r="J305" t="str">
            <v xml:space="preserve"> TELEBERRI 2</v>
          </cell>
          <cell r="K305" t="str">
            <v xml:space="preserve"> TELEBERRI 2</v>
          </cell>
          <cell r="L305">
            <v>400</v>
          </cell>
          <cell r="M305">
            <v>1429</v>
          </cell>
          <cell r="N305">
            <v>0.3</v>
          </cell>
          <cell r="O305" t="str">
            <v>PT</v>
          </cell>
          <cell r="P305" t="str">
            <v>Lab</v>
          </cell>
          <cell r="Q305" t="str">
            <v>EUS.</v>
          </cell>
        </row>
        <row r="306">
          <cell r="A306" t="str">
            <v>ETB2:EUS.</v>
          </cell>
          <cell r="B306" t="str">
            <v>. 21H00</v>
          </cell>
          <cell r="C306">
            <v>0.875</v>
          </cell>
          <cell r="D306">
            <v>36287</v>
          </cell>
          <cell r="E306">
            <v>20</v>
          </cell>
          <cell r="F306">
            <v>1</v>
          </cell>
          <cell r="G306">
            <v>300</v>
          </cell>
          <cell r="H306">
            <v>2143</v>
          </cell>
          <cell r="I306">
            <v>0.1</v>
          </cell>
          <cell r="J306" t="str">
            <v xml:space="preserve"> TELEBERRI 2</v>
          </cell>
          <cell r="K306" t="str">
            <v xml:space="preserve"> TELEBERRI 2</v>
          </cell>
          <cell r="L306">
            <v>300</v>
          </cell>
          <cell r="M306">
            <v>2143</v>
          </cell>
          <cell r="N306">
            <v>0.1</v>
          </cell>
          <cell r="O306" t="str">
            <v>PT</v>
          </cell>
          <cell r="P306" t="str">
            <v>Lab</v>
          </cell>
          <cell r="Q306" t="str">
            <v>EUS.</v>
          </cell>
        </row>
        <row r="307">
          <cell r="A307" t="str">
            <v>ETB2:EUS.</v>
          </cell>
          <cell r="B307" t="str">
            <v>. 16H00</v>
          </cell>
          <cell r="C307">
            <v>0.66666666666666663</v>
          </cell>
          <cell r="D307">
            <v>36288</v>
          </cell>
          <cell r="E307">
            <v>20</v>
          </cell>
          <cell r="F307">
            <v>1</v>
          </cell>
          <cell r="G307">
            <v>180</v>
          </cell>
          <cell r="H307">
            <v>800</v>
          </cell>
          <cell r="I307">
            <v>0.2</v>
          </cell>
          <cell r="J307" t="str">
            <v xml:space="preserve"> CINE 2</v>
          </cell>
          <cell r="K307" t="str">
            <v xml:space="preserve"> CINE 2</v>
          </cell>
          <cell r="L307">
            <v>180</v>
          </cell>
          <cell r="M307">
            <v>800</v>
          </cell>
          <cell r="N307">
            <v>0.2</v>
          </cell>
          <cell r="O307" t="str">
            <v>DT</v>
          </cell>
          <cell r="P307" t="str">
            <v>FS</v>
          </cell>
          <cell r="Q307" t="str">
            <v>EUS.</v>
          </cell>
        </row>
        <row r="308">
          <cell r="A308" t="str">
            <v>ETB2:EUS.</v>
          </cell>
          <cell r="B308" t="str">
            <v>. 21H20</v>
          </cell>
          <cell r="C308">
            <v>0.88888888888888884</v>
          </cell>
          <cell r="D308">
            <v>36288</v>
          </cell>
          <cell r="E308">
            <v>20</v>
          </cell>
          <cell r="F308">
            <v>1</v>
          </cell>
          <cell r="G308">
            <v>400</v>
          </cell>
          <cell r="H308">
            <v>2857</v>
          </cell>
          <cell r="I308">
            <v>0.1</v>
          </cell>
          <cell r="J308" t="str">
            <v xml:space="preserve"> TELEBERRI 2</v>
          </cell>
          <cell r="K308" t="str">
            <v xml:space="preserve"> TELEBERRI 2</v>
          </cell>
          <cell r="L308">
            <v>400</v>
          </cell>
          <cell r="M308">
            <v>2857</v>
          </cell>
          <cell r="N308">
            <v>0.1</v>
          </cell>
          <cell r="O308" t="str">
            <v>PT</v>
          </cell>
          <cell r="P308" t="str">
            <v>FS</v>
          </cell>
          <cell r="Q308" t="str">
            <v>EUS.</v>
          </cell>
        </row>
        <row r="309">
          <cell r="A309" t="str">
            <v>ETB2:EUS.</v>
          </cell>
          <cell r="B309" t="str">
            <v>. 21H00</v>
          </cell>
          <cell r="C309">
            <v>0.875</v>
          </cell>
          <cell r="D309">
            <v>36289</v>
          </cell>
          <cell r="E309">
            <v>20</v>
          </cell>
          <cell r="F309">
            <v>1</v>
          </cell>
          <cell r="G309">
            <v>300</v>
          </cell>
          <cell r="H309">
            <v>1429</v>
          </cell>
          <cell r="I309">
            <v>0.2</v>
          </cell>
          <cell r="J309" t="str">
            <v xml:space="preserve"> TELEBERRI 2</v>
          </cell>
          <cell r="K309" t="str">
            <v xml:space="preserve"> TELEBERRI 2</v>
          </cell>
          <cell r="L309">
            <v>300</v>
          </cell>
          <cell r="M309">
            <v>1429</v>
          </cell>
          <cell r="N309">
            <v>0.2</v>
          </cell>
          <cell r="O309" t="str">
            <v>PT</v>
          </cell>
          <cell r="P309" t="str">
            <v>FS</v>
          </cell>
          <cell r="Q309" t="str">
            <v>EUS.</v>
          </cell>
        </row>
        <row r="310">
          <cell r="A310" t="str">
            <v>ETB2:EUS.</v>
          </cell>
          <cell r="B310" t="str">
            <v>. 16H30</v>
          </cell>
          <cell r="C310">
            <v>0.6875</v>
          </cell>
          <cell r="D310">
            <v>36290</v>
          </cell>
          <cell r="E310">
            <v>20</v>
          </cell>
          <cell r="F310">
            <v>1</v>
          </cell>
          <cell r="G310">
            <v>180</v>
          </cell>
          <cell r="H310">
            <v>1200</v>
          </cell>
          <cell r="I310">
            <v>0.1</v>
          </cell>
          <cell r="J310" t="str">
            <v xml:space="preserve"> LO QUE FALTABA</v>
          </cell>
          <cell r="K310" t="str">
            <v xml:space="preserve"> LO QUE FALTABA</v>
          </cell>
          <cell r="L310">
            <v>180</v>
          </cell>
          <cell r="M310">
            <v>1200</v>
          </cell>
          <cell r="N310">
            <v>0.1</v>
          </cell>
          <cell r="O310" t="str">
            <v>DT</v>
          </cell>
          <cell r="P310" t="str">
            <v>Lab</v>
          </cell>
          <cell r="Q310" t="str">
            <v>EUS.</v>
          </cell>
        </row>
        <row r="311">
          <cell r="A311" t="str">
            <v>ETB2:EUS.</v>
          </cell>
          <cell r="B311" t="str">
            <v>. 21H20</v>
          </cell>
          <cell r="C311">
            <v>0.88888888888888884</v>
          </cell>
          <cell r="D311">
            <v>36290</v>
          </cell>
          <cell r="E311">
            <v>20</v>
          </cell>
          <cell r="F311">
            <v>1</v>
          </cell>
          <cell r="G311">
            <v>400</v>
          </cell>
          <cell r="H311">
            <v>1429</v>
          </cell>
          <cell r="I311">
            <v>0.3</v>
          </cell>
          <cell r="J311" t="str">
            <v xml:space="preserve"> TELEBERRI 2</v>
          </cell>
          <cell r="K311" t="str">
            <v xml:space="preserve"> TELEBERRI 2</v>
          </cell>
          <cell r="L311">
            <v>400</v>
          </cell>
          <cell r="M311">
            <v>1429</v>
          </cell>
          <cell r="N311">
            <v>0.3</v>
          </cell>
          <cell r="O311" t="str">
            <v>PT</v>
          </cell>
          <cell r="P311" t="str">
            <v>Lab</v>
          </cell>
          <cell r="Q311" t="str">
            <v>EUS.</v>
          </cell>
        </row>
        <row r="312">
          <cell r="A312" t="str">
            <v>ETB2:EUS.</v>
          </cell>
          <cell r="B312" t="str">
            <v>. 21H00</v>
          </cell>
          <cell r="C312">
            <v>0.875</v>
          </cell>
          <cell r="D312">
            <v>36291</v>
          </cell>
          <cell r="E312">
            <v>20</v>
          </cell>
          <cell r="F312">
            <v>1</v>
          </cell>
          <cell r="G312">
            <v>300</v>
          </cell>
          <cell r="H312">
            <v>1429</v>
          </cell>
          <cell r="I312">
            <v>0.2</v>
          </cell>
          <cell r="J312" t="str">
            <v xml:space="preserve"> TELEBERRI 2</v>
          </cell>
          <cell r="K312" t="str">
            <v xml:space="preserve"> TELEBERRI 2</v>
          </cell>
          <cell r="L312">
            <v>300</v>
          </cell>
          <cell r="M312">
            <v>1429</v>
          </cell>
          <cell r="N312">
            <v>0.2</v>
          </cell>
          <cell r="O312" t="str">
            <v>PT</v>
          </cell>
          <cell r="P312" t="str">
            <v>Lab</v>
          </cell>
          <cell r="Q312" t="str">
            <v>EUS.</v>
          </cell>
        </row>
        <row r="313">
          <cell r="A313" t="str">
            <v>ETB2:EUS.</v>
          </cell>
          <cell r="B313" t="str">
            <v>. 21H20</v>
          </cell>
          <cell r="C313">
            <v>0.88888888888888884</v>
          </cell>
          <cell r="D313">
            <v>36292</v>
          </cell>
          <cell r="E313">
            <v>20</v>
          </cell>
          <cell r="F313">
            <v>1</v>
          </cell>
          <cell r="G313">
            <v>400</v>
          </cell>
          <cell r="H313">
            <v>1429</v>
          </cell>
          <cell r="I313">
            <v>0.3</v>
          </cell>
          <cell r="J313" t="str">
            <v xml:space="preserve"> TELEBERRI 2</v>
          </cell>
          <cell r="K313" t="str">
            <v xml:space="preserve"> TELEBERRI 2</v>
          </cell>
          <cell r="L313">
            <v>400</v>
          </cell>
          <cell r="M313">
            <v>1429</v>
          </cell>
          <cell r="N313">
            <v>0.3</v>
          </cell>
          <cell r="O313" t="str">
            <v>PT</v>
          </cell>
          <cell r="P313" t="str">
            <v>Lab</v>
          </cell>
          <cell r="Q313" t="str">
            <v>EUS.</v>
          </cell>
        </row>
        <row r="314">
          <cell r="A314" t="str">
            <v>ETB2:EUS.</v>
          </cell>
          <cell r="B314" t="str">
            <v>. 16H30</v>
          </cell>
          <cell r="C314">
            <v>0.6875</v>
          </cell>
          <cell r="D314">
            <v>36293</v>
          </cell>
          <cell r="E314">
            <v>20</v>
          </cell>
          <cell r="F314">
            <v>1</v>
          </cell>
          <cell r="G314">
            <v>180</v>
          </cell>
          <cell r="H314">
            <v>800</v>
          </cell>
          <cell r="I314">
            <v>0.2</v>
          </cell>
          <cell r="J314" t="str">
            <v xml:space="preserve"> LO QUE FALTABA</v>
          </cell>
          <cell r="K314" t="str">
            <v xml:space="preserve"> LO QUE FALTABA</v>
          </cell>
          <cell r="L314">
            <v>180</v>
          </cell>
          <cell r="M314">
            <v>800</v>
          </cell>
          <cell r="N314">
            <v>0.2</v>
          </cell>
          <cell r="O314" t="str">
            <v>DT</v>
          </cell>
          <cell r="P314" t="str">
            <v>Lab</v>
          </cell>
          <cell r="Q314" t="str">
            <v>EUS.</v>
          </cell>
        </row>
        <row r="315">
          <cell r="A315" t="str">
            <v>ETB2:EUS.</v>
          </cell>
          <cell r="B315" t="str">
            <v>. 21H20</v>
          </cell>
          <cell r="C315">
            <v>0.88888888888888884</v>
          </cell>
          <cell r="D315">
            <v>36293</v>
          </cell>
          <cell r="E315">
            <v>20</v>
          </cell>
          <cell r="F315">
            <v>1</v>
          </cell>
          <cell r="G315">
            <v>400</v>
          </cell>
          <cell r="H315">
            <v>1429</v>
          </cell>
          <cell r="I315">
            <v>0.3</v>
          </cell>
          <cell r="J315" t="str">
            <v xml:space="preserve"> TELEBERRI 2</v>
          </cell>
          <cell r="K315" t="str">
            <v xml:space="preserve"> TELEBERRI 2</v>
          </cell>
          <cell r="L315">
            <v>400</v>
          </cell>
          <cell r="M315">
            <v>1429</v>
          </cell>
          <cell r="N315">
            <v>0.3</v>
          </cell>
          <cell r="O315" t="str">
            <v>PT</v>
          </cell>
          <cell r="P315" t="str">
            <v>Lab</v>
          </cell>
          <cell r="Q315" t="str">
            <v>EUS.</v>
          </cell>
        </row>
        <row r="316">
          <cell r="A316" t="str">
            <v>ETB2:EUS.</v>
          </cell>
          <cell r="B316" t="str">
            <v>. 21H00</v>
          </cell>
          <cell r="C316">
            <v>0.875</v>
          </cell>
          <cell r="D316">
            <v>36294</v>
          </cell>
          <cell r="E316">
            <v>20</v>
          </cell>
          <cell r="F316">
            <v>1</v>
          </cell>
          <cell r="G316">
            <v>300</v>
          </cell>
          <cell r="H316">
            <v>2143</v>
          </cell>
          <cell r="I316">
            <v>0.1</v>
          </cell>
          <cell r="J316" t="str">
            <v xml:space="preserve"> TELEBERRI 2</v>
          </cell>
          <cell r="K316" t="str">
            <v xml:space="preserve"> TELEBERRI 2</v>
          </cell>
          <cell r="L316">
            <v>300</v>
          </cell>
          <cell r="M316">
            <v>2143</v>
          </cell>
          <cell r="N316">
            <v>0.1</v>
          </cell>
          <cell r="O316" t="str">
            <v>PT</v>
          </cell>
          <cell r="P316" t="str">
            <v>Lab</v>
          </cell>
          <cell r="Q316" t="str">
            <v>EUS.</v>
          </cell>
        </row>
        <row r="317">
          <cell r="A317" t="str">
            <v>ETB2:EUS.</v>
          </cell>
          <cell r="B317" t="str">
            <v>. 17H00</v>
          </cell>
          <cell r="C317">
            <v>0.70833333333333337</v>
          </cell>
          <cell r="D317">
            <v>36295</v>
          </cell>
          <cell r="E317">
            <v>20</v>
          </cell>
          <cell r="F317">
            <v>1</v>
          </cell>
          <cell r="G317">
            <v>180</v>
          </cell>
          <cell r="H317">
            <v>2400</v>
          </cell>
          <cell r="I317">
            <v>0.1</v>
          </cell>
          <cell r="J317" t="str">
            <v xml:space="preserve"> CINE 2</v>
          </cell>
          <cell r="K317" t="str">
            <v xml:space="preserve"> CINE 2</v>
          </cell>
          <cell r="L317">
            <v>180</v>
          </cell>
          <cell r="M317">
            <v>2400</v>
          </cell>
          <cell r="N317">
            <v>0.1</v>
          </cell>
          <cell r="O317" t="str">
            <v>DT</v>
          </cell>
          <cell r="P317" t="str">
            <v>FS</v>
          </cell>
          <cell r="Q317" t="str">
            <v>EUS.</v>
          </cell>
        </row>
        <row r="318">
          <cell r="A318" t="str">
            <v>ETB2:EUS.</v>
          </cell>
          <cell r="B318" t="str">
            <v>. 16H30</v>
          </cell>
          <cell r="C318">
            <v>0.6875</v>
          </cell>
          <cell r="D318">
            <v>36296</v>
          </cell>
          <cell r="E318">
            <v>20</v>
          </cell>
          <cell r="F318">
            <v>1</v>
          </cell>
          <cell r="G318">
            <v>180</v>
          </cell>
          <cell r="H318">
            <v>800</v>
          </cell>
          <cell r="I318">
            <v>0.2</v>
          </cell>
          <cell r="J318" t="str">
            <v xml:space="preserve"> CINE 2</v>
          </cell>
          <cell r="K318" t="str">
            <v xml:space="preserve"> CINE 2</v>
          </cell>
          <cell r="L318">
            <v>180</v>
          </cell>
          <cell r="M318">
            <v>800</v>
          </cell>
          <cell r="N318">
            <v>0.2</v>
          </cell>
          <cell r="O318" t="str">
            <v>DT</v>
          </cell>
          <cell r="P318" t="str">
            <v>FS</v>
          </cell>
          <cell r="Q318" t="str">
            <v>EUS.</v>
          </cell>
        </row>
        <row r="319">
          <cell r="A319" t="str">
            <v>ETB2:EUS.</v>
          </cell>
          <cell r="B319" t="str">
            <v>. 21H20</v>
          </cell>
          <cell r="C319">
            <v>0.88888888888888884</v>
          </cell>
          <cell r="D319">
            <v>36296</v>
          </cell>
          <cell r="E319">
            <v>20</v>
          </cell>
          <cell r="F319">
            <v>1</v>
          </cell>
          <cell r="G319">
            <v>400</v>
          </cell>
          <cell r="H319">
            <v>1905</v>
          </cell>
          <cell r="I319">
            <v>0.2</v>
          </cell>
          <cell r="J319" t="str">
            <v xml:space="preserve"> TELEBERRI 2</v>
          </cell>
          <cell r="K319" t="str">
            <v xml:space="preserve"> TELEBERRI 2</v>
          </cell>
          <cell r="L319">
            <v>400</v>
          </cell>
          <cell r="M319">
            <v>1905</v>
          </cell>
          <cell r="N319">
            <v>0.2</v>
          </cell>
          <cell r="O319" t="str">
            <v>PT</v>
          </cell>
          <cell r="P319" t="str">
            <v>FS</v>
          </cell>
          <cell r="Q319" t="str">
            <v>EUS.</v>
          </cell>
        </row>
        <row r="320">
          <cell r="A320" t="str">
            <v>ETB2:EUS.</v>
          </cell>
          <cell r="B320" t="str">
            <v>. 22H00</v>
          </cell>
          <cell r="C320">
            <v>0.91666666666666663</v>
          </cell>
          <cell r="D320">
            <v>36304</v>
          </cell>
          <cell r="E320">
            <v>20</v>
          </cell>
          <cell r="F320">
            <v>1</v>
          </cell>
          <cell r="G320">
            <v>250</v>
          </cell>
          <cell r="H320">
            <v>1190</v>
          </cell>
          <cell r="I320">
            <v>0.2</v>
          </cell>
          <cell r="J320" t="str">
            <v xml:space="preserve"> CINE 2</v>
          </cell>
          <cell r="K320" t="str">
            <v xml:space="preserve"> CINE 2</v>
          </cell>
          <cell r="L320">
            <v>250</v>
          </cell>
          <cell r="M320">
            <v>1190</v>
          </cell>
          <cell r="N320">
            <v>0.2</v>
          </cell>
          <cell r="O320" t="str">
            <v>PT</v>
          </cell>
          <cell r="P320" t="str">
            <v>Lab</v>
          </cell>
          <cell r="Q320" t="str">
            <v>EUS.</v>
          </cell>
        </row>
        <row r="321">
          <cell r="A321" t="str">
            <v>ETB2:EUS.</v>
          </cell>
          <cell r="B321" t="str">
            <v>. 21H50</v>
          </cell>
          <cell r="C321">
            <v>0.90972222222222221</v>
          </cell>
          <cell r="D321">
            <v>36305</v>
          </cell>
          <cell r="E321">
            <v>20</v>
          </cell>
          <cell r="F321">
            <v>1</v>
          </cell>
          <cell r="G321">
            <v>250</v>
          </cell>
          <cell r="H321">
            <v>893</v>
          </cell>
          <cell r="I321">
            <v>0.3</v>
          </cell>
          <cell r="J321" t="str">
            <v xml:space="preserve"> TELEBERRI 2</v>
          </cell>
          <cell r="K321" t="str">
            <v xml:space="preserve"> TELEBERRI 2</v>
          </cell>
          <cell r="L321">
            <v>250</v>
          </cell>
          <cell r="M321">
            <v>893</v>
          </cell>
          <cell r="N321">
            <v>0.3</v>
          </cell>
          <cell r="O321" t="str">
            <v>PT</v>
          </cell>
          <cell r="P321" t="str">
            <v>Lab</v>
          </cell>
          <cell r="Q321" t="str">
            <v>EUS.</v>
          </cell>
        </row>
        <row r="322">
          <cell r="A322" t="str">
            <v>ETB2:EUS.</v>
          </cell>
          <cell r="B322" t="str">
            <v>. 21H50</v>
          </cell>
          <cell r="C322">
            <v>0.90972222222222221</v>
          </cell>
          <cell r="D322">
            <v>36307</v>
          </cell>
          <cell r="E322">
            <v>20</v>
          </cell>
          <cell r="F322">
            <v>1</v>
          </cell>
          <cell r="G322">
            <v>250</v>
          </cell>
          <cell r="H322">
            <v>893</v>
          </cell>
          <cell r="I322">
            <v>0.3</v>
          </cell>
          <cell r="J322" t="str">
            <v xml:space="preserve"> TELEBERRI 2</v>
          </cell>
          <cell r="K322" t="str">
            <v xml:space="preserve"> TELEBERRI 2</v>
          </cell>
          <cell r="L322">
            <v>250</v>
          </cell>
          <cell r="M322">
            <v>893</v>
          </cell>
          <cell r="N322">
            <v>0.3</v>
          </cell>
          <cell r="O322" t="str">
            <v>PT</v>
          </cell>
          <cell r="P322" t="str">
            <v>Lab</v>
          </cell>
          <cell r="Q322" t="str">
            <v>EUS.</v>
          </cell>
        </row>
        <row r="323">
          <cell r="A323" t="str">
            <v>ETB2:EUS.</v>
          </cell>
          <cell r="B323" t="str">
            <v>. 16H30</v>
          </cell>
          <cell r="C323">
            <v>0.6875</v>
          </cell>
          <cell r="D323">
            <v>36309</v>
          </cell>
          <cell r="E323">
            <v>20</v>
          </cell>
          <cell r="F323">
            <v>1</v>
          </cell>
          <cell r="G323">
            <v>180</v>
          </cell>
          <cell r="H323">
            <v>800</v>
          </cell>
          <cell r="I323">
            <v>0.2</v>
          </cell>
          <cell r="J323" t="str">
            <v xml:space="preserve"> CINE 2</v>
          </cell>
          <cell r="K323" t="str">
            <v xml:space="preserve"> CINE 2</v>
          </cell>
          <cell r="L323">
            <v>180</v>
          </cell>
          <cell r="M323">
            <v>800</v>
          </cell>
          <cell r="N323">
            <v>0.2</v>
          </cell>
          <cell r="O323" t="str">
            <v>DT</v>
          </cell>
          <cell r="P323" t="str">
            <v>FS</v>
          </cell>
          <cell r="Q323" t="str">
            <v>EUS.</v>
          </cell>
        </row>
        <row r="324">
          <cell r="A324" t="str">
            <v>ETB2:EUS.</v>
          </cell>
          <cell r="B324" t="str">
            <v>. 17H30</v>
          </cell>
          <cell r="C324">
            <v>0.72916666666666663</v>
          </cell>
          <cell r="D324">
            <v>36309</v>
          </cell>
          <cell r="E324">
            <v>20</v>
          </cell>
          <cell r="F324">
            <v>1</v>
          </cell>
          <cell r="G324">
            <v>180</v>
          </cell>
          <cell r="H324">
            <v>1200</v>
          </cell>
          <cell r="I324">
            <v>0.1</v>
          </cell>
          <cell r="J324" t="str">
            <v xml:space="preserve"> CINE 2</v>
          </cell>
          <cell r="K324" t="str">
            <v xml:space="preserve"> CINE 2</v>
          </cell>
          <cell r="L324">
            <v>180</v>
          </cell>
          <cell r="M324">
            <v>1200</v>
          </cell>
          <cell r="N324">
            <v>0.1</v>
          </cell>
          <cell r="O324" t="str">
            <v>DT</v>
          </cell>
          <cell r="P324" t="str">
            <v>FS</v>
          </cell>
          <cell r="Q324" t="str">
            <v>EUS.</v>
          </cell>
        </row>
        <row r="325">
          <cell r="A325" t="str">
            <v>ETB2:EUS.</v>
          </cell>
          <cell r="B325" t="str">
            <v>. 16H00</v>
          </cell>
          <cell r="C325">
            <v>0.66666666666666663</v>
          </cell>
          <cell r="D325">
            <v>36310</v>
          </cell>
          <cell r="E325">
            <v>20</v>
          </cell>
          <cell r="F325">
            <v>1</v>
          </cell>
          <cell r="G325">
            <v>180</v>
          </cell>
          <cell r="H325">
            <v>800</v>
          </cell>
          <cell r="I325">
            <v>0.2</v>
          </cell>
          <cell r="J325" t="str">
            <v xml:space="preserve"> CINE 2</v>
          </cell>
          <cell r="K325" t="str">
            <v xml:space="preserve"> CINE 2</v>
          </cell>
          <cell r="L325">
            <v>180</v>
          </cell>
          <cell r="M325">
            <v>800</v>
          </cell>
          <cell r="N325">
            <v>0.2</v>
          </cell>
          <cell r="O325" t="str">
            <v>DT</v>
          </cell>
          <cell r="P325" t="str">
            <v>FS</v>
          </cell>
          <cell r="Q325" t="str">
            <v>EUS.</v>
          </cell>
        </row>
        <row r="326">
          <cell r="A326" t="str">
            <v>ETB2:EUS.</v>
          </cell>
          <cell r="B326" t="str">
            <v>. 19H00</v>
          </cell>
          <cell r="C326">
            <v>0.79166666666666663</v>
          </cell>
          <cell r="D326">
            <v>36310</v>
          </cell>
          <cell r="E326">
            <v>20</v>
          </cell>
          <cell r="F326">
            <v>1</v>
          </cell>
          <cell r="G326">
            <v>150</v>
          </cell>
          <cell r="H326">
            <v>1000</v>
          </cell>
          <cell r="I326">
            <v>0.1</v>
          </cell>
          <cell r="J326" t="str">
            <v xml:space="preserve"> CINE 2</v>
          </cell>
          <cell r="K326" t="str">
            <v xml:space="preserve"> CINE 2</v>
          </cell>
          <cell r="L326">
            <v>150</v>
          </cell>
          <cell r="M326">
            <v>1000</v>
          </cell>
          <cell r="N326">
            <v>0.1</v>
          </cell>
          <cell r="O326" t="str">
            <v>DT</v>
          </cell>
          <cell r="P326" t="str">
            <v>FS</v>
          </cell>
          <cell r="Q326" t="str">
            <v>EUS.</v>
          </cell>
        </row>
        <row r="327">
          <cell r="A327" t="str">
            <v>ETB2:EUS.</v>
          </cell>
          <cell r="B327" t="str">
            <v>. 21H50</v>
          </cell>
          <cell r="C327">
            <v>0.90972222222222221</v>
          </cell>
          <cell r="D327">
            <v>36310</v>
          </cell>
          <cell r="E327">
            <v>20</v>
          </cell>
          <cell r="F327">
            <v>1</v>
          </cell>
          <cell r="G327">
            <v>250</v>
          </cell>
          <cell r="H327">
            <v>1190</v>
          </cell>
          <cell r="I327">
            <v>0.2</v>
          </cell>
          <cell r="J327" t="str">
            <v xml:space="preserve"> TELEBERRI 2</v>
          </cell>
          <cell r="K327" t="str">
            <v xml:space="preserve"> TELEBERRI 2</v>
          </cell>
          <cell r="L327">
            <v>250</v>
          </cell>
          <cell r="M327">
            <v>1190</v>
          </cell>
          <cell r="N327">
            <v>0.2</v>
          </cell>
          <cell r="O327" t="str">
            <v>PT</v>
          </cell>
          <cell r="P327" t="str">
            <v>FS</v>
          </cell>
          <cell r="Q327" t="str">
            <v>EUS.</v>
          </cell>
        </row>
        <row r="328">
          <cell r="A328" t="str">
            <v>ETB2:EUS.</v>
          </cell>
          <cell r="B328" t="str">
            <v>. 23H00</v>
          </cell>
          <cell r="C328">
            <v>0.95833333333333337</v>
          </cell>
          <cell r="D328">
            <v>36310</v>
          </cell>
          <cell r="E328">
            <v>20</v>
          </cell>
          <cell r="F328">
            <v>1</v>
          </cell>
          <cell r="G328">
            <v>325</v>
          </cell>
          <cell r="H328">
            <v>929</v>
          </cell>
          <cell r="I328">
            <v>0.3</v>
          </cell>
          <cell r="J328" t="str">
            <v xml:space="preserve"> MAITÉ</v>
          </cell>
          <cell r="K328" t="str">
            <v xml:space="preserve"> MAITÉ</v>
          </cell>
          <cell r="L328">
            <v>325</v>
          </cell>
          <cell r="M328">
            <v>929</v>
          </cell>
          <cell r="N328">
            <v>0.3</v>
          </cell>
          <cell r="O328" t="str">
            <v>PT</v>
          </cell>
          <cell r="P328" t="str">
            <v>FS</v>
          </cell>
          <cell r="Q328" t="str">
            <v>EUS.</v>
          </cell>
        </row>
        <row r="329">
          <cell r="A329" t="str">
            <v>ETB2:EUS.</v>
          </cell>
          <cell r="B329" t="str">
            <v>. 21H20</v>
          </cell>
          <cell r="C329">
            <v>0.88888888888888884</v>
          </cell>
          <cell r="D329">
            <v>36311</v>
          </cell>
          <cell r="E329">
            <v>20</v>
          </cell>
          <cell r="F329">
            <v>1</v>
          </cell>
          <cell r="G329">
            <v>400</v>
          </cell>
          <cell r="H329">
            <v>1905</v>
          </cell>
          <cell r="I329">
            <v>0.2</v>
          </cell>
          <cell r="J329" t="str">
            <v xml:space="preserve"> TELEBERRI 2</v>
          </cell>
          <cell r="K329" t="str">
            <v xml:space="preserve"> TELEBERRI 2</v>
          </cell>
          <cell r="L329">
            <v>400</v>
          </cell>
          <cell r="M329">
            <v>1905</v>
          </cell>
          <cell r="N329">
            <v>0.2</v>
          </cell>
          <cell r="O329" t="str">
            <v>PT</v>
          </cell>
          <cell r="P329" t="str">
            <v>Lab</v>
          </cell>
          <cell r="Q329" t="str">
            <v>EUS.</v>
          </cell>
        </row>
        <row r="330">
          <cell r="A330" t="str">
            <v>ETB2:EUS.</v>
          </cell>
          <cell r="B330" t="str">
            <v>. 21H50</v>
          </cell>
          <cell r="C330">
            <v>0.90972222222222221</v>
          </cell>
          <cell r="D330">
            <v>36312</v>
          </cell>
          <cell r="E330">
            <v>20</v>
          </cell>
          <cell r="F330">
            <v>1</v>
          </cell>
          <cell r="G330">
            <v>250</v>
          </cell>
          <cell r="H330">
            <v>893</v>
          </cell>
          <cell r="I330">
            <v>0.3</v>
          </cell>
          <cell r="J330" t="str">
            <v xml:space="preserve"> TELEBERRI 2</v>
          </cell>
          <cell r="K330" t="str">
            <v xml:space="preserve"> TELEBERRI 2</v>
          </cell>
          <cell r="L330">
            <v>250</v>
          </cell>
          <cell r="M330">
            <v>893</v>
          </cell>
          <cell r="N330">
            <v>0.3</v>
          </cell>
          <cell r="O330" t="str">
            <v>PT</v>
          </cell>
          <cell r="P330" t="str">
            <v>Lab</v>
          </cell>
          <cell r="Q330" t="str">
            <v>EUS.</v>
          </cell>
        </row>
        <row r="331">
          <cell r="A331" t="str">
            <v>ETB2:EUS.</v>
          </cell>
          <cell r="B331" t="str">
            <v>. 21H20</v>
          </cell>
          <cell r="C331">
            <v>0.88888888888888884</v>
          </cell>
          <cell r="D331">
            <v>36313</v>
          </cell>
          <cell r="E331">
            <v>20</v>
          </cell>
          <cell r="F331">
            <v>1</v>
          </cell>
          <cell r="G331">
            <v>400</v>
          </cell>
          <cell r="H331">
            <v>1905</v>
          </cell>
          <cell r="I331">
            <v>0.2</v>
          </cell>
          <cell r="J331" t="str">
            <v xml:space="preserve"> TELEBERRI 2</v>
          </cell>
          <cell r="K331" t="str">
            <v xml:space="preserve"> TELEBERRI 2</v>
          </cell>
          <cell r="L331">
            <v>400</v>
          </cell>
          <cell r="M331">
            <v>1905</v>
          </cell>
          <cell r="N331">
            <v>0.2</v>
          </cell>
          <cell r="O331" t="str">
            <v>PT</v>
          </cell>
          <cell r="P331" t="str">
            <v>Lab</v>
          </cell>
          <cell r="Q331" t="str">
            <v>EUS.</v>
          </cell>
        </row>
        <row r="332">
          <cell r="A332" t="str">
            <v>ETB2:EUS.</v>
          </cell>
          <cell r="B332" t="str">
            <v>. 21H50</v>
          </cell>
          <cell r="C332">
            <v>0.90972222222222221</v>
          </cell>
          <cell r="D332">
            <v>36314</v>
          </cell>
          <cell r="E332">
            <v>20</v>
          </cell>
          <cell r="F332">
            <v>1</v>
          </cell>
          <cell r="G332">
            <v>250</v>
          </cell>
          <cell r="H332">
            <v>893</v>
          </cell>
          <cell r="I332">
            <v>0.3</v>
          </cell>
          <cell r="J332" t="str">
            <v xml:space="preserve"> TELEBERRI 2</v>
          </cell>
          <cell r="K332" t="str">
            <v xml:space="preserve"> TELEBERRI 2</v>
          </cell>
          <cell r="L332">
            <v>250</v>
          </cell>
          <cell r="M332">
            <v>893</v>
          </cell>
          <cell r="N332">
            <v>0.3</v>
          </cell>
          <cell r="O332" t="str">
            <v>PT</v>
          </cell>
          <cell r="P332" t="str">
            <v>Lab</v>
          </cell>
          <cell r="Q332" t="str">
            <v>EUS.</v>
          </cell>
        </row>
        <row r="333">
          <cell r="A333" t="str">
            <v>ETB2:EUS.</v>
          </cell>
          <cell r="B333" t="str">
            <v>. 18H30</v>
          </cell>
          <cell r="C333">
            <v>0.77083333333333337</v>
          </cell>
          <cell r="D333">
            <v>36315</v>
          </cell>
          <cell r="E333">
            <v>20</v>
          </cell>
          <cell r="F333">
            <v>1</v>
          </cell>
          <cell r="G333">
            <v>80</v>
          </cell>
          <cell r="H333">
            <v>1067</v>
          </cell>
          <cell r="I333">
            <v>0.1</v>
          </cell>
          <cell r="J333" t="str">
            <v xml:space="preserve"> DE PAR EN PAR</v>
          </cell>
          <cell r="K333" t="str">
            <v xml:space="preserve"> DE PAR EN PAR</v>
          </cell>
          <cell r="L333">
            <v>80</v>
          </cell>
          <cell r="M333">
            <v>1067</v>
          </cell>
          <cell r="N333">
            <v>0.1</v>
          </cell>
          <cell r="O333" t="str">
            <v>DT</v>
          </cell>
          <cell r="P333" t="str">
            <v>Lab</v>
          </cell>
          <cell r="Q333" t="str">
            <v>EUS.</v>
          </cell>
        </row>
        <row r="334">
          <cell r="A334" t="str">
            <v>ETB2:EUS.</v>
          </cell>
          <cell r="B334" t="str">
            <v>. 18H30</v>
          </cell>
          <cell r="C334">
            <v>0.77083333333333337</v>
          </cell>
          <cell r="D334">
            <v>36316</v>
          </cell>
          <cell r="E334">
            <v>20</v>
          </cell>
          <cell r="F334">
            <v>1</v>
          </cell>
          <cell r="G334">
            <v>150</v>
          </cell>
          <cell r="H334">
            <v>667</v>
          </cell>
          <cell r="I334">
            <v>0.2</v>
          </cell>
          <cell r="J334" t="str">
            <v xml:space="preserve"> CINE 2</v>
          </cell>
          <cell r="K334" t="str">
            <v xml:space="preserve"> CINE 2</v>
          </cell>
          <cell r="L334">
            <v>150</v>
          </cell>
          <cell r="M334">
            <v>667</v>
          </cell>
          <cell r="N334">
            <v>0.2</v>
          </cell>
          <cell r="O334" t="str">
            <v>DT</v>
          </cell>
          <cell r="P334" t="str">
            <v>FS</v>
          </cell>
          <cell r="Q334" t="str">
            <v>EUS.</v>
          </cell>
        </row>
        <row r="335">
          <cell r="A335" t="str">
            <v>ETB2:EUS.</v>
          </cell>
          <cell r="B335" t="str">
            <v>. 21H20</v>
          </cell>
          <cell r="C335">
            <v>0.88888888888888884</v>
          </cell>
          <cell r="D335">
            <v>36316</v>
          </cell>
          <cell r="E335">
            <v>20</v>
          </cell>
          <cell r="F335">
            <v>1</v>
          </cell>
          <cell r="G335">
            <v>400</v>
          </cell>
          <cell r="H335">
            <v>2857</v>
          </cell>
          <cell r="I335">
            <v>0.1</v>
          </cell>
          <cell r="J335" t="str">
            <v xml:space="preserve"> TELEBERRI 2</v>
          </cell>
          <cell r="K335" t="str">
            <v xml:space="preserve"> TELEBERRI 2</v>
          </cell>
          <cell r="L335">
            <v>400</v>
          </cell>
          <cell r="M335">
            <v>2857</v>
          </cell>
          <cell r="N335">
            <v>0.1</v>
          </cell>
          <cell r="O335" t="str">
            <v>PT</v>
          </cell>
          <cell r="P335" t="str">
            <v>FS</v>
          </cell>
          <cell r="Q335" t="str">
            <v>EUS.</v>
          </cell>
        </row>
        <row r="336">
          <cell r="A336" t="str">
            <v>ETB2:EUS.</v>
          </cell>
          <cell r="B336" t="str">
            <v>. 16H00</v>
          </cell>
          <cell r="C336">
            <v>0.66666666666666663</v>
          </cell>
          <cell r="D336">
            <v>36317</v>
          </cell>
          <cell r="E336">
            <v>20</v>
          </cell>
          <cell r="F336">
            <v>1</v>
          </cell>
          <cell r="G336">
            <v>180</v>
          </cell>
          <cell r="H336">
            <v>800</v>
          </cell>
          <cell r="I336">
            <v>0.2</v>
          </cell>
          <cell r="J336" t="str">
            <v xml:space="preserve"> CINE 2</v>
          </cell>
          <cell r="K336" t="str">
            <v xml:space="preserve"> CINE 2</v>
          </cell>
          <cell r="L336">
            <v>180</v>
          </cell>
          <cell r="M336">
            <v>800</v>
          </cell>
          <cell r="N336">
            <v>0.2</v>
          </cell>
          <cell r="O336" t="str">
            <v>DT</v>
          </cell>
          <cell r="P336" t="str">
            <v>FS</v>
          </cell>
          <cell r="Q336" t="str">
            <v>EUS.</v>
          </cell>
        </row>
        <row r="337">
          <cell r="A337" t="str">
            <v>ETB2:EUS.</v>
          </cell>
          <cell r="B337" t="str">
            <v>. 14H30</v>
          </cell>
          <cell r="C337">
            <v>0.60416666666666663</v>
          </cell>
          <cell r="D337">
            <v>36318</v>
          </cell>
          <cell r="E337">
            <v>20</v>
          </cell>
          <cell r="F337">
            <v>1</v>
          </cell>
          <cell r="G337">
            <v>150</v>
          </cell>
          <cell r="H337">
            <v>1000</v>
          </cell>
          <cell r="I337">
            <v>0.1</v>
          </cell>
          <cell r="J337" t="str">
            <v xml:space="preserve"> TELEBERRI 1</v>
          </cell>
          <cell r="K337" t="str">
            <v xml:space="preserve"> TELEBERRI 1</v>
          </cell>
          <cell r="L337">
            <v>150</v>
          </cell>
          <cell r="M337">
            <v>1000</v>
          </cell>
          <cell r="N337">
            <v>0.1</v>
          </cell>
          <cell r="O337" t="str">
            <v>DT</v>
          </cell>
          <cell r="P337" t="str">
            <v>Lab</v>
          </cell>
          <cell r="Q337" t="str">
            <v>EUS.</v>
          </cell>
        </row>
        <row r="338">
          <cell r="A338" t="str">
            <v>ETB2:EUS.</v>
          </cell>
          <cell r="B338" t="str">
            <v>. 21H50</v>
          </cell>
          <cell r="C338">
            <v>0.90972222222222221</v>
          </cell>
          <cell r="D338">
            <v>36318</v>
          </cell>
          <cell r="E338">
            <v>20</v>
          </cell>
          <cell r="F338">
            <v>1</v>
          </cell>
          <cell r="G338">
            <v>250</v>
          </cell>
          <cell r="H338">
            <v>1190</v>
          </cell>
          <cell r="I338">
            <v>0.2</v>
          </cell>
          <cell r="J338" t="str">
            <v xml:space="preserve"> TELEBERRI 2</v>
          </cell>
          <cell r="K338" t="str">
            <v xml:space="preserve"> TELEBERRI 2</v>
          </cell>
          <cell r="L338">
            <v>250</v>
          </cell>
          <cell r="M338">
            <v>1190</v>
          </cell>
          <cell r="N338">
            <v>0.2</v>
          </cell>
          <cell r="O338" t="str">
            <v>PT</v>
          </cell>
          <cell r="P338" t="str">
            <v>Lab</v>
          </cell>
          <cell r="Q338" t="str">
            <v>EUS.</v>
          </cell>
        </row>
        <row r="339">
          <cell r="A339" t="str">
            <v>ETB2:EUS.</v>
          </cell>
          <cell r="B339" t="str">
            <v>. 22H00</v>
          </cell>
          <cell r="C339">
            <v>0.91666666666666663</v>
          </cell>
          <cell r="D339">
            <v>36319</v>
          </cell>
          <cell r="E339">
            <v>20</v>
          </cell>
          <cell r="F339">
            <v>1</v>
          </cell>
          <cell r="G339">
            <v>350</v>
          </cell>
          <cell r="H339">
            <v>1250</v>
          </cell>
          <cell r="I339">
            <v>0.3</v>
          </cell>
          <cell r="J339" t="str">
            <v xml:space="preserve"> LA NOCHE DE ...</v>
          </cell>
          <cell r="K339" t="str">
            <v xml:space="preserve"> LA NOCHE DE ...</v>
          </cell>
          <cell r="L339">
            <v>350</v>
          </cell>
          <cell r="M339">
            <v>1250</v>
          </cell>
          <cell r="N339">
            <v>0.3</v>
          </cell>
          <cell r="O339" t="str">
            <v>PT</v>
          </cell>
          <cell r="P339" t="str">
            <v>Lab</v>
          </cell>
          <cell r="Q339" t="str">
            <v>EUS.</v>
          </cell>
        </row>
        <row r="340">
          <cell r="A340" t="str">
            <v>ETB2:EUS.</v>
          </cell>
          <cell r="B340" t="str">
            <v>. 14H30</v>
          </cell>
          <cell r="C340">
            <v>0.60416666666666663</v>
          </cell>
          <cell r="D340">
            <v>36320</v>
          </cell>
          <cell r="E340">
            <v>20</v>
          </cell>
          <cell r="F340">
            <v>1</v>
          </cell>
          <cell r="G340">
            <v>150</v>
          </cell>
          <cell r="H340">
            <v>1000</v>
          </cell>
          <cell r="I340">
            <v>0.1</v>
          </cell>
          <cell r="J340" t="str">
            <v xml:space="preserve"> TELEBERRI 1</v>
          </cell>
          <cell r="K340" t="str">
            <v xml:space="preserve"> TELEBERRI 1</v>
          </cell>
          <cell r="L340">
            <v>150</v>
          </cell>
          <cell r="M340">
            <v>1000</v>
          </cell>
          <cell r="N340">
            <v>0.1</v>
          </cell>
          <cell r="O340" t="str">
            <v>DT</v>
          </cell>
          <cell r="P340" t="str">
            <v>Lab</v>
          </cell>
          <cell r="Q340" t="str">
            <v>EUS.</v>
          </cell>
        </row>
        <row r="341">
          <cell r="A341" t="str">
            <v>ETB2:EUS.</v>
          </cell>
          <cell r="B341" t="str">
            <v>. 21H50</v>
          </cell>
          <cell r="C341">
            <v>0.90972222222222221</v>
          </cell>
          <cell r="D341">
            <v>36320</v>
          </cell>
          <cell r="E341">
            <v>20</v>
          </cell>
          <cell r="F341">
            <v>1</v>
          </cell>
          <cell r="G341">
            <v>250</v>
          </cell>
          <cell r="H341">
            <v>893</v>
          </cell>
          <cell r="I341">
            <v>0.3</v>
          </cell>
          <cell r="J341" t="str">
            <v xml:space="preserve"> TELEBERRI 2</v>
          </cell>
          <cell r="K341" t="str">
            <v xml:space="preserve"> TELEBERRI 2</v>
          </cell>
          <cell r="L341">
            <v>250</v>
          </cell>
          <cell r="M341">
            <v>893</v>
          </cell>
          <cell r="N341">
            <v>0.3</v>
          </cell>
          <cell r="O341" t="str">
            <v>PT</v>
          </cell>
          <cell r="P341" t="str">
            <v>Lab</v>
          </cell>
          <cell r="Q341" t="str">
            <v>EUS.</v>
          </cell>
        </row>
        <row r="342">
          <cell r="A342" t="str">
            <v>ETB2:EUS.</v>
          </cell>
          <cell r="B342" t="str">
            <v>. 21H20</v>
          </cell>
          <cell r="C342">
            <v>0.88888888888888884</v>
          </cell>
          <cell r="D342">
            <v>36323</v>
          </cell>
          <cell r="E342">
            <v>20</v>
          </cell>
          <cell r="F342">
            <v>1</v>
          </cell>
          <cell r="G342">
            <v>400</v>
          </cell>
          <cell r="H342">
            <v>2857</v>
          </cell>
          <cell r="I342">
            <v>0.1</v>
          </cell>
          <cell r="J342" t="str">
            <v xml:space="preserve"> TELEBERRI 2</v>
          </cell>
          <cell r="K342" t="str">
            <v xml:space="preserve"> TELEBERRI 2</v>
          </cell>
          <cell r="L342">
            <v>400</v>
          </cell>
          <cell r="M342">
            <v>2857</v>
          </cell>
          <cell r="N342">
            <v>0.1</v>
          </cell>
          <cell r="O342" t="str">
            <v>PT</v>
          </cell>
          <cell r="P342" t="str">
            <v>FS</v>
          </cell>
          <cell r="Q342" t="str">
            <v>EUS.</v>
          </cell>
        </row>
        <row r="343">
          <cell r="A343" t="str">
            <v>ETB2:EUS.</v>
          </cell>
          <cell r="B343" t="str">
            <v>. 23H30</v>
          </cell>
          <cell r="C343">
            <v>0.97916666666666663</v>
          </cell>
          <cell r="D343">
            <v>36323</v>
          </cell>
          <cell r="E343">
            <v>20</v>
          </cell>
          <cell r="F343">
            <v>1</v>
          </cell>
          <cell r="G343">
            <v>250</v>
          </cell>
          <cell r="H343">
            <v>893</v>
          </cell>
          <cell r="I343">
            <v>0.3</v>
          </cell>
          <cell r="J343" t="str">
            <v xml:space="preserve"> CINE 2</v>
          </cell>
          <cell r="K343" t="str">
            <v xml:space="preserve"> CINE 2</v>
          </cell>
          <cell r="L343">
            <v>250</v>
          </cell>
          <cell r="M343">
            <v>893</v>
          </cell>
          <cell r="N343">
            <v>0.3</v>
          </cell>
          <cell r="O343" t="str">
            <v>PT</v>
          </cell>
          <cell r="P343" t="str">
            <v>FS</v>
          </cell>
          <cell r="Q343" t="str">
            <v>EUS.</v>
          </cell>
        </row>
        <row r="344">
          <cell r="A344" t="str">
            <v>ETB2:EUS.</v>
          </cell>
          <cell r="B344" t="str">
            <v>. 16H30</v>
          </cell>
          <cell r="C344">
            <v>0.6875</v>
          </cell>
          <cell r="D344">
            <v>36324</v>
          </cell>
          <cell r="E344">
            <v>20</v>
          </cell>
          <cell r="F344">
            <v>1</v>
          </cell>
          <cell r="G344">
            <v>180</v>
          </cell>
          <cell r="H344">
            <v>800</v>
          </cell>
          <cell r="I344">
            <v>0.2</v>
          </cell>
          <cell r="J344" t="str">
            <v xml:space="preserve"> CINE 2</v>
          </cell>
          <cell r="K344" t="str">
            <v xml:space="preserve"> CINE 2</v>
          </cell>
          <cell r="L344">
            <v>180</v>
          </cell>
          <cell r="M344">
            <v>800</v>
          </cell>
          <cell r="N344">
            <v>0.2</v>
          </cell>
          <cell r="O344" t="str">
            <v>DT</v>
          </cell>
          <cell r="P344" t="str">
            <v>FS</v>
          </cell>
          <cell r="Q344" t="str">
            <v>EUS.</v>
          </cell>
        </row>
        <row r="345">
          <cell r="A345" t="str">
            <v>ETB2:EUS.</v>
          </cell>
          <cell r="B345" t="str">
            <v>. 21H50</v>
          </cell>
          <cell r="C345">
            <v>0.90972222222222221</v>
          </cell>
          <cell r="D345">
            <v>36324</v>
          </cell>
          <cell r="E345">
            <v>20</v>
          </cell>
          <cell r="F345">
            <v>1</v>
          </cell>
          <cell r="G345">
            <v>250</v>
          </cell>
          <cell r="H345">
            <v>1190</v>
          </cell>
          <cell r="I345">
            <v>0.2</v>
          </cell>
          <cell r="J345" t="str">
            <v xml:space="preserve"> TELEBERRI 2</v>
          </cell>
          <cell r="K345" t="str">
            <v xml:space="preserve"> TELEBERRI 2</v>
          </cell>
          <cell r="L345">
            <v>250</v>
          </cell>
          <cell r="M345">
            <v>1190</v>
          </cell>
          <cell r="N345">
            <v>0.2</v>
          </cell>
          <cell r="O345" t="str">
            <v>PT</v>
          </cell>
          <cell r="P345" t="str">
            <v>FS</v>
          </cell>
          <cell r="Q345" t="str">
            <v>EUS.</v>
          </cell>
        </row>
        <row r="346">
          <cell r="A346" t="str">
            <v>TELE5:NAC.</v>
          </cell>
          <cell r="B346" t="str">
            <v>. 14H45</v>
          </cell>
          <cell r="C346">
            <v>0.61458333333333337</v>
          </cell>
          <cell r="D346">
            <v>36279</v>
          </cell>
          <cell r="E346">
            <v>20</v>
          </cell>
          <cell r="F346">
            <v>1</v>
          </cell>
          <cell r="G346">
            <v>1150</v>
          </cell>
          <cell r="H346">
            <v>301</v>
          </cell>
          <cell r="I346">
            <v>3.8</v>
          </cell>
          <cell r="J346" t="str">
            <v xml:space="preserve"> NOTICIAS 1</v>
          </cell>
          <cell r="K346" t="str">
            <v xml:space="preserve"> NOTICIAS 1</v>
          </cell>
          <cell r="L346">
            <v>1150</v>
          </cell>
          <cell r="M346">
            <v>301</v>
          </cell>
          <cell r="N346">
            <v>3.8</v>
          </cell>
          <cell r="O346" t="str">
            <v>DT</v>
          </cell>
          <cell r="P346" t="str">
            <v>Lab</v>
          </cell>
          <cell r="Q346" t="str">
            <v>NAC.</v>
          </cell>
        </row>
        <row r="347">
          <cell r="A347" t="str">
            <v>TELE5:NAC.</v>
          </cell>
          <cell r="B347" t="str">
            <v>. 15H45</v>
          </cell>
          <cell r="C347">
            <v>0.65625</v>
          </cell>
          <cell r="D347">
            <v>36279</v>
          </cell>
          <cell r="E347">
            <v>20</v>
          </cell>
          <cell r="F347">
            <v>1</v>
          </cell>
          <cell r="G347">
            <v>1240</v>
          </cell>
          <cell r="H347">
            <v>256</v>
          </cell>
          <cell r="I347">
            <v>4.8</v>
          </cell>
          <cell r="J347" t="str">
            <v xml:space="preserve"> AL SALIR DE CLASE</v>
          </cell>
          <cell r="K347" t="str">
            <v xml:space="preserve"> AL SALIR DE CLASE</v>
          </cell>
          <cell r="L347">
            <v>1240</v>
          </cell>
          <cell r="M347">
            <v>256</v>
          </cell>
          <cell r="N347">
            <v>4.8</v>
          </cell>
          <cell r="O347" t="str">
            <v>DT</v>
          </cell>
          <cell r="P347" t="str">
            <v>Lab</v>
          </cell>
          <cell r="Q347" t="str">
            <v>NAC.</v>
          </cell>
        </row>
        <row r="348">
          <cell r="A348" t="str">
            <v>TELE5:NAC.</v>
          </cell>
          <cell r="B348" t="str">
            <v>. 16H30</v>
          </cell>
          <cell r="C348">
            <v>0.6875</v>
          </cell>
          <cell r="D348">
            <v>36279</v>
          </cell>
          <cell r="E348">
            <v>20</v>
          </cell>
          <cell r="F348">
            <v>1</v>
          </cell>
          <cell r="G348">
            <v>750</v>
          </cell>
          <cell r="H348">
            <v>192</v>
          </cell>
          <cell r="I348">
            <v>3.9</v>
          </cell>
          <cell r="J348" t="str">
            <v xml:space="preserve"> CINE</v>
          </cell>
          <cell r="K348" t="str">
            <v xml:space="preserve"> CINE</v>
          </cell>
          <cell r="L348">
            <v>750</v>
          </cell>
          <cell r="M348">
            <v>192</v>
          </cell>
          <cell r="N348">
            <v>3.9</v>
          </cell>
          <cell r="O348" t="str">
            <v>DT</v>
          </cell>
          <cell r="P348" t="str">
            <v>Lab</v>
          </cell>
          <cell r="Q348" t="str">
            <v>NAC.</v>
          </cell>
        </row>
        <row r="349">
          <cell r="A349" t="str">
            <v>TELE5:NAC.</v>
          </cell>
          <cell r="B349" t="str">
            <v>. 17H00</v>
          </cell>
          <cell r="C349">
            <v>0.70833333333333337</v>
          </cell>
          <cell r="D349">
            <v>36279</v>
          </cell>
          <cell r="E349">
            <v>20</v>
          </cell>
          <cell r="F349">
            <v>1</v>
          </cell>
          <cell r="G349">
            <v>750</v>
          </cell>
          <cell r="H349">
            <v>219</v>
          </cell>
          <cell r="I349">
            <v>3.4</v>
          </cell>
          <cell r="J349" t="str">
            <v xml:space="preserve"> CINE</v>
          </cell>
          <cell r="K349" t="str">
            <v xml:space="preserve"> CINE</v>
          </cell>
          <cell r="L349">
            <v>750</v>
          </cell>
          <cell r="M349">
            <v>219</v>
          </cell>
          <cell r="N349">
            <v>3.4</v>
          </cell>
          <cell r="O349" t="str">
            <v>DT</v>
          </cell>
          <cell r="P349" t="str">
            <v>Lab</v>
          </cell>
          <cell r="Q349" t="str">
            <v>NAC.</v>
          </cell>
        </row>
        <row r="350">
          <cell r="A350" t="str">
            <v>TELE5:NAC.</v>
          </cell>
          <cell r="B350" t="str">
            <v>. 18H00</v>
          </cell>
          <cell r="C350">
            <v>0.75</v>
          </cell>
          <cell r="D350">
            <v>36279</v>
          </cell>
          <cell r="E350">
            <v>20</v>
          </cell>
          <cell r="F350">
            <v>1</v>
          </cell>
          <cell r="G350">
            <v>750</v>
          </cell>
          <cell r="H350">
            <v>224</v>
          </cell>
          <cell r="I350">
            <v>3.4</v>
          </cell>
          <cell r="J350" t="str">
            <v xml:space="preserve"> SERIE</v>
          </cell>
          <cell r="K350" t="str">
            <v xml:space="preserve"> SERIE</v>
          </cell>
          <cell r="L350">
            <v>750</v>
          </cell>
          <cell r="M350">
            <v>224</v>
          </cell>
          <cell r="N350">
            <v>3.4</v>
          </cell>
          <cell r="O350" t="str">
            <v>DT</v>
          </cell>
          <cell r="P350" t="str">
            <v>Lab</v>
          </cell>
          <cell r="Q350" t="str">
            <v>NAC.</v>
          </cell>
        </row>
        <row r="351">
          <cell r="A351" t="str">
            <v>TELE5:NAC.</v>
          </cell>
          <cell r="B351" t="str">
            <v>. 18H30</v>
          </cell>
          <cell r="C351">
            <v>0.77083333333333337</v>
          </cell>
          <cell r="D351">
            <v>36279</v>
          </cell>
          <cell r="E351">
            <v>20</v>
          </cell>
          <cell r="F351">
            <v>1</v>
          </cell>
          <cell r="G351">
            <v>735</v>
          </cell>
          <cell r="H351">
            <v>200</v>
          </cell>
          <cell r="I351">
            <v>3.7</v>
          </cell>
          <cell r="J351" t="str">
            <v xml:space="preserve"> ANA</v>
          </cell>
          <cell r="K351" t="str">
            <v xml:space="preserve"> ANA</v>
          </cell>
          <cell r="L351">
            <v>735</v>
          </cell>
          <cell r="M351">
            <v>200</v>
          </cell>
          <cell r="N351">
            <v>3.7</v>
          </cell>
          <cell r="O351" t="str">
            <v>DT</v>
          </cell>
          <cell r="P351" t="str">
            <v>Lab</v>
          </cell>
          <cell r="Q351" t="str">
            <v>NAC.</v>
          </cell>
        </row>
        <row r="352">
          <cell r="A352" t="str">
            <v>TELE5:NAC.</v>
          </cell>
          <cell r="B352" t="str">
            <v>. 20H45</v>
          </cell>
          <cell r="C352">
            <v>0.86458333333333337</v>
          </cell>
          <cell r="D352">
            <v>36279</v>
          </cell>
          <cell r="E352">
            <v>20</v>
          </cell>
          <cell r="F352">
            <v>1</v>
          </cell>
          <cell r="G352">
            <v>1400</v>
          </cell>
          <cell r="H352">
            <v>556</v>
          </cell>
          <cell r="I352">
            <v>2.5</v>
          </cell>
          <cell r="J352" t="str">
            <v xml:space="preserve"> NOTICIAS 2</v>
          </cell>
          <cell r="K352" t="str">
            <v xml:space="preserve"> NOTICIAS 2</v>
          </cell>
          <cell r="L352">
            <v>1400</v>
          </cell>
          <cell r="M352">
            <v>556</v>
          </cell>
          <cell r="N352">
            <v>2.5</v>
          </cell>
          <cell r="O352" t="str">
            <v>PT</v>
          </cell>
          <cell r="P352" t="str">
            <v>Lab</v>
          </cell>
          <cell r="Q352" t="str">
            <v>NAC.</v>
          </cell>
        </row>
        <row r="353">
          <cell r="A353" t="str">
            <v>TELE5:NAC.</v>
          </cell>
          <cell r="B353" t="str">
            <v>. 22H00</v>
          </cell>
          <cell r="C353">
            <v>0.91666666666666663</v>
          </cell>
          <cell r="D353">
            <v>36279</v>
          </cell>
          <cell r="E353">
            <v>20</v>
          </cell>
          <cell r="F353">
            <v>1</v>
          </cell>
          <cell r="G353">
            <v>1250</v>
          </cell>
          <cell r="H353">
            <v>180</v>
          </cell>
          <cell r="I353">
            <v>7</v>
          </cell>
          <cell r="J353" t="str">
            <v xml:space="preserve"> EXPEDIENTE X</v>
          </cell>
          <cell r="K353" t="str">
            <v xml:space="preserve"> EXPEDIENTE X</v>
          </cell>
          <cell r="L353">
            <v>1250</v>
          </cell>
          <cell r="M353">
            <v>180</v>
          </cell>
          <cell r="N353">
            <v>7</v>
          </cell>
          <cell r="O353" t="str">
            <v>PT</v>
          </cell>
          <cell r="P353" t="str">
            <v>Lab</v>
          </cell>
          <cell r="Q353" t="str">
            <v>NAC.</v>
          </cell>
        </row>
        <row r="354">
          <cell r="A354" t="str">
            <v>TELE5:NAC.</v>
          </cell>
          <cell r="B354" t="str">
            <v>. 23H00</v>
          </cell>
          <cell r="C354">
            <v>0.95833333333333337</v>
          </cell>
          <cell r="D354">
            <v>36279</v>
          </cell>
          <cell r="E354">
            <v>20</v>
          </cell>
          <cell r="F354">
            <v>1</v>
          </cell>
          <cell r="G354">
            <v>1250</v>
          </cell>
          <cell r="H354">
            <v>135</v>
          </cell>
          <cell r="I354">
            <v>9.1999999999999993</v>
          </cell>
          <cell r="J354" t="str">
            <v xml:space="preserve"> EXPEDIENTE X</v>
          </cell>
          <cell r="K354" t="str">
            <v xml:space="preserve"> EXPEDIENTE X</v>
          </cell>
          <cell r="L354">
            <v>1250</v>
          </cell>
          <cell r="M354">
            <v>135</v>
          </cell>
          <cell r="N354">
            <v>9.1999999999999993</v>
          </cell>
          <cell r="O354" t="str">
            <v>PT</v>
          </cell>
          <cell r="P354" t="str">
            <v>Lab</v>
          </cell>
          <cell r="Q354" t="str">
            <v>NAC.</v>
          </cell>
        </row>
        <row r="355">
          <cell r="A355" t="str">
            <v>TELE5:NAC.</v>
          </cell>
          <cell r="B355" t="str">
            <v>. 23H30</v>
          </cell>
          <cell r="C355">
            <v>0.97916666666666663</v>
          </cell>
          <cell r="D355">
            <v>36279</v>
          </cell>
          <cell r="E355">
            <v>20</v>
          </cell>
          <cell r="F355">
            <v>1</v>
          </cell>
          <cell r="G355">
            <v>1250</v>
          </cell>
          <cell r="H355">
            <v>135</v>
          </cell>
          <cell r="I355">
            <v>9.3000000000000007</v>
          </cell>
          <cell r="J355" t="str">
            <v xml:space="preserve"> EXPEDIENTE X</v>
          </cell>
          <cell r="K355" t="str">
            <v xml:space="preserve"> EXPEDIENTE X</v>
          </cell>
          <cell r="L355">
            <v>1250</v>
          </cell>
          <cell r="M355">
            <v>135</v>
          </cell>
          <cell r="N355">
            <v>9.3000000000000007</v>
          </cell>
          <cell r="O355" t="str">
            <v>PT</v>
          </cell>
          <cell r="P355" t="str">
            <v>Lab</v>
          </cell>
          <cell r="Q355" t="str">
            <v>NAC.</v>
          </cell>
        </row>
        <row r="356">
          <cell r="A356" t="str">
            <v>TELE5:NAC.</v>
          </cell>
          <cell r="B356" t="str">
            <v>. 14H45</v>
          </cell>
          <cell r="C356">
            <v>0.61458333333333337</v>
          </cell>
          <cell r="D356">
            <v>36280</v>
          </cell>
          <cell r="E356">
            <v>20</v>
          </cell>
          <cell r="F356">
            <v>1</v>
          </cell>
          <cell r="G356">
            <v>1150</v>
          </cell>
          <cell r="H356">
            <v>314</v>
          </cell>
          <cell r="I356">
            <v>3.7</v>
          </cell>
          <cell r="J356" t="str">
            <v xml:space="preserve"> NOTICIAS 1</v>
          </cell>
          <cell r="K356" t="str">
            <v xml:space="preserve"> NOTICIAS 1</v>
          </cell>
          <cell r="L356">
            <v>1150</v>
          </cell>
          <cell r="M356">
            <v>314</v>
          </cell>
          <cell r="N356">
            <v>3.7</v>
          </cell>
          <cell r="O356" t="str">
            <v>DT</v>
          </cell>
          <cell r="P356" t="str">
            <v>Lab</v>
          </cell>
          <cell r="Q356" t="str">
            <v>NAC.</v>
          </cell>
        </row>
        <row r="357">
          <cell r="A357" t="str">
            <v>TELE5:NAC.</v>
          </cell>
          <cell r="B357" t="str">
            <v>. 15H45</v>
          </cell>
          <cell r="C357">
            <v>0.65625</v>
          </cell>
          <cell r="D357">
            <v>36280</v>
          </cell>
          <cell r="E357">
            <v>20</v>
          </cell>
          <cell r="F357">
            <v>1</v>
          </cell>
          <cell r="G357">
            <v>1240</v>
          </cell>
          <cell r="H357">
            <v>256</v>
          </cell>
          <cell r="I357">
            <v>4.8</v>
          </cell>
          <cell r="J357" t="str">
            <v xml:space="preserve"> AL SALIR DE CLASE</v>
          </cell>
          <cell r="K357" t="str">
            <v xml:space="preserve"> AL SALIR DE CLASE</v>
          </cell>
          <cell r="L357">
            <v>1240</v>
          </cell>
          <cell r="M357">
            <v>256</v>
          </cell>
          <cell r="N357">
            <v>4.8</v>
          </cell>
          <cell r="O357" t="str">
            <v>DT</v>
          </cell>
          <cell r="P357" t="str">
            <v>Lab</v>
          </cell>
          <cell r="Q357" t="str">
            <v>NAC.</v>
          </cell>
        </row>
        <row r="358">
          <cell r="A358" t="str">
            <v>TELE5:NAC.</v>
          </cell>
          <cell r="B358" t="str">
            <v>. 16H30</v>
          </cell>
          <cell r="C358">
            <v>0.6875</v>
          </cell>
          <cell r="D358">
            <v>36280</v>
          </cell>
          <cell r="E358">
            <v>20</v>
          </cell>
          <cell r="F358">
            <v>1</v>
          </cell>
          <cell r="G358">
            <v>750</v>
          </cell>
          <cell r="H358">
            <v>189</v>
          </cell>
          <cell r="I358">
            <v>4</v>
          </cell>
          <cell r="J358" t="str">
            <v xml:space="preserve"> CINE</v>
          </cell>
          <cell r="K358" t="str">
            <v xml:space="preserve"> CINE</v>
          </cell>
          <cell r="L358">
            <v>750</v>
          </cell>
          <cell r="M358">
            <v>189</v>
          </cell>
          <cell r="N358">
            <v>4</v>
          </cell>
          <cell r="O358" t="str">
            <v>DT</v>
          </cell>
          <cell r="P358" t="str">
            <v>Lab</v>
          </cell>
          <cell r="Q358" t="str">
            <v>NAC.</v>
          </cell>
        </row>
        <row r="359">
          <cell r="A359" t="str">
            <v>TELE5:NAC.</v>
          </cell>
          <cell r="B359" t="str">
            <v>. 17H00</v>
          </cell>
          <cell r="C359">
            <v>0.70833333333333337</v>
          </cell>
          <cell r="D359">
            <v>36280</v>
          </cell>
          <cell r="E359">
            <v>20</v>
          </cell>
          <cell r="F359">
            <v>1</v>
          </cell>
          <cell r="G359">
            <v>750</v>
          </cell>
          <cell r="H359">
            <v>214</v>
          </cell>
          <cell r="I359">
            <v>3.5</v>
          </cell>
          <cell r="J359" t="str">
            <v xml:space="preserve"> CINE</v>
          </cell>
          <cell r="K359" t="str">
            <v xml:space="preserve"> CINE</v>
          </cell>
          <cell r="L359">
            <v>750</v>
          </cell>
          <cell r="M359">
            <v>214</v>
          </cell>
          <cell r="N359">
            <v>3.5</v>
          </cell>
          <cell r="O359" t="str">
            <v>DT</v>
          </cell>
          <cell r="P359" t="str">
            <v>Lab</v>
          </cell>
          <cell r="Q359" t="str">
            <v>NAC.</v>
          </cell>
        </row>
        <row r="360">
          <cell r="A360" t="str">
            <v>TELE5:NAC.</v>
          </cell>
          <cell r="B360" t="str">
            <v>. 18H30</v>
          </cell>
          <cell r="C360">
            <v>0.77083333333333337</v>
          </cell>
          <cell r="D360">
            <v>36280</v>
          </cell>
          <cell r="E360">
            <v>20</v>
          </cell>
          <cell r="F360">
            <v>1</v>
          </cell>
          <cell r="G360">
            <v>735</v>
          </cell>
          <cell r="H360">
            <v>214</v>
          </cell>
          <cell r="I360">
            <v>3.4</v>
          </cell>
          <cell r="J360" t="str">
            <v xml:space="preserve"> ANA</v>
          </cell>
          <cell r="K360" t="str">
            <v xml:space="preserve"> ANA</v>
          </cell>
          <cell r="L360">
            <v>735</v>
          </cell>
          <cell r="M360">
            <v>214</v>
          </cell>
          <cell r="N360">
            <v>3.4</v>
          </cell>
          <cell r="O360" t="str">
            <v>DT</v>
          </cell>
          <cell r="P360" t="str">
            <v>Lab</v>
          </cell>
          <cell r="Q360" t="str">
            <v>NAC.</v>
          </cell>
        </row>
        <row r="361">
          <cell r="A361" t="str">
            <v>TELE5:NAC.</v>
          </cell>
          <cell r="B361" t="str">
            <v>. 22H15</v>
          </cell>
          <cell r="C361">
            <v>0.92708333333333337</v>
          </cell>
          <cell r="D361">
            <v>36280</v>
          </cell>
          <cell r="E361">
            <v>20</v>
          </cell>
          <cell r="F361">
            <v>1</v>
          </cell>
          <cell r="G361">
            <v>2950</v>
          </cell>
          <cell r="H361">
            <v>399</v>
          </cell>
          <cell r="I361">
            <v>7.4</v>
          </cell>
          <cell r="J361" t="str">
            <v xml:space="preserve"> CINE 5 ESTRELLAS</v>
          </cell>
          <cell r="K361" t="str">
            <v xml:space="preserve"> CINE 5 ESTRELLAS</v>
          </cell>
          <cell r="L361">
            <v>2950</v>
          </cell>
          <cell r="M361">
            <v>399</v>
          </cell>
          <cell r="N361">
            <v>7.4</v>
          </cell>
          <cell r="O361" t="str">
            <v>PT</v>
          </cell>
          <cell r="P361" t="str">
            <v>Lab</v>
          </cell>
          <cell r="Q361" t="str">
            <v>NAC.</v>
          </cell>
        </row>
        <row r="362">
          <cell r="A362" t="str">
            <v>TELE5:NAC.</v>
          </cell>
          <cell r="B362" t="str">
            <v>. 23H00</v>
          </cell>
          <cell r="C362">
            <v>0.95833333333333337</v>
          </cell>
          <cell r="D362">
            <v>36280</v>
          </cell>
          <cell r="E362">
            <v>20</v>
          </cell>
          <cell r="F362">
            <v>1</v>
          </cell>
          <cell r="G362">
            <v>2950</v>
          </cell>
          <cell r="H362">
            <v>266</v>
          </cell>
          <cell r="I362">
            <v>11.1</v>
          </cell>
          <cell r="J362" t="str">
            <v xml:space="preserve"> CINE 5 ESTRELLAS</v>
          </cell>
          <cell r="K362" t="str">
            <v xml:space="preserve"> CINE 5 ESTRELLAS</v>
          </cell>
          <cell r="L362">
            <v>2950</v>
          </cell>
          <cell r="M362">
            <v>266</v>
          </cell>
          <cell r="N362">
            <v>11.1</v>
          </cell>
          <cell r="O362" t="str">
            <v>PT</v>
          </cell>
          <cell r="P362" t="str">
            <v>Lab</v>
          </cell>
          <cell r="Q362" t="str">
            <v>NAC.</v>
          </cell>
        </row>
        <row r="363">
          <cell r="A363" t="str">
            <v>TELE5:NAC.</v>
          </cell>
          <cell r="B363" t="str">
            <v>. 14H45</v>
          </cell>
          <cell r="C363">
            <v>0.61458333333333337</v>
          </cell>
          <cell r="D363">
            <v>36281</v>
          </cell>
          <cell r="E363">
            <v>20</v>
          </cell>
          <cell r="F363">
            <v>1</v>
          </cell>
          <cell r="G363">
            <v>1150</v>
          </cell>
          <cell r="H363">
            <v>398</v>
          </cell>
          <cell r="I363">
            <v>2.9</v>
          </cell>
          <cell r="J363" t="str">
            <v xml:space="preserve"> NOTICIAS 1</v>
          </cell>
          <cell r="K363" t="str">
            <v xml:space="preserve"> NOTICIAS 1</v>
          </cell>
          <cell r="L363">
            <v>1150</v>
          </cell>
          <cell r="M363">
            <v>398</v>
          </cell>
          <cell r="N363">
            <v>2.9</v>
          </cell>
          <cell r="O363" t="str">
            <v>DT</v>
          </cell>
          <cell r="P363" t="str">
            <v>FS</v>
          </cell>
          <cell r="Q363" t="str">
            <v>NAC.</v>
          </cell>
        </row>
        <row r="364">
          <cell r="A364" t="str">
            <v>TELE5:NAC.</v>
          </cell>
          <cell r="B364" t="str">
            <v>. 16H00</v>
          </cell>
          <cell r="C364">
            <v>0.66666666666666663</v>
          </cell>
          <cell r="D364">
            <v>36281</v>
          </cell>
          <cell r="E364">
            <v>20</v>
          </cell>
          <cell r="F364">
            <v>1</v>
          </cell>
          <cell r="G364">
            <v>1200</v>
          </cell>
          <cell r="H364">
            <v>223</v>
          </cell>
          <cell r="I364">
            <v>5.4</v>
          </cell>
          <cell r="J364" t="str">
            <v xml:space="preserve"> CINE FAMILIAR</v>
          </cell>
          <cell r="K364" t="str">
            <v xml:space="preserve"> CINE FAMILIAR</v>
          </cell>
          <cell r="L364">
            <v>1200</v>
          </cell>
          <cell r="M364">
            <v>223</v>
          </cell>
          <cell r="N364">
            <v>5.4</v>
          </cell>
          <cell r="O364" t="str">
            <v>DT</v>
          </cell>
          <cell r="P364" t="str">
            <v>FS</v>
          </cell>
          <cell r="Q364" t="str">
            <v>NAC.</v>
          </cell>
        </row>
        <row r="365">
          <cell r="A365" t="str">
            <v>TELE5:NAC.</v>
          </cell>
          <cell r="B365" t="str">
            <v>. 16H45</v>
          </cell>
          <cell r="C365">
            <v>0.69791666666666663</v>
          </cell>
          <cell r="D365">
            <v>36281</v>
          </cell>
          <cell r="E365">
            <v>20</v>
          </cell>
          <cell r="F365">
            <v>1</v>
          </cell>
          <cell r="G365">
            <v>1200</v>
          </cell>
          <cell r="H365">
            <v>252</v>
          </cell>
          <cell r="I365">
            <v>4.8</v>
          </cell>
          <cell r="J365" t="str">
            <v xml:space="preserve"> CINE FAMILIAR</v>
          </cell>
          <cell r="K365" t="str">
            <v xml:space="preserve"> CINE FAMILIAR</v>
          </cell>
          <cell r="L365">
            <v>1200</v>
          </cell>
          <cell r="M365">
            <v>252</v>
          </cell>
          <cell r="N365">
            <v>4.8</v>
          </cell>
          <cell r="O365" t="str">
            <v>DT</v>
          </cell>
          <cell r="P365" t="str">
            <v>FS</v>
          </cell>
          <cell r="Q365" t="str">
            <v>NAC.</v>
          </cell>
        </row>
        <row r="366">
          <cell r="A366" t="str">
            <v>TELE5:NAC.</v>
          </cell>
          <cell r="B366" t="str">
            <v>. 17H45</v>
          </cell>
          <cell r="C366">
            <v>0.73958333333333337</v>
          </cell>
          <cell r="D366">
            <v>36281</v>
          </cell>
          <cell r="E366">
            <v>20</v>
          </cell>
          <cell r="F366">
            <v>1</v>
          </cell>
          <cell r="G366">
            <v>630</v>
          </cell>
          <cell r="H366">
            <v>192</v>
          </cell>
          <cell r="I366">
            <v>3.3</v>
          </cell>
          <cell r="J366" t="str">
            <v xml:space="preserve"> CINE</v>
          </cell>
          <cell r="K366" t="str">
            <v xml:space="preserve"> CINE</v>
          </cell>
          <cell r="L366">
            <v>630</v>
          </cell>
          <cell r="M366">
            <v>192</v>
          </cell>
          <cell r="N366">
            <v>3.3</v>
          </cell>
          <cell r="O366" t="str">
            <v>DT</v>
          </cell>
          <cell r="P366" t="str">
            <v>FS</v>
          </cell>
          <cell r="Q366" t="str">
            <v>NAC.</v>
          </cell>
        </row>
        <row r="367">
          <cell r="A367" t="str">
            <v>TELE5:NAC.</v>
          </cell>
          <cell r="B367" t="str">
            <v>. 19H00</v>
          </cell>
          <cell r="C367">
            <v>0.79166666666666663</v>
          </cell>
          <cell r="D367">
            <v>36281</v>
          </cell>
          <cell r="E367">
            <v>20</v>
          </cell>
          <cell r="F367">
            <v>1</v>
          </cell>
          <cell r="G367">
            <v>630</v>
          </cell>
          <cell r="H367">
            <v>188</v>
          </cell>
          <cell r="I367">
            <v>3.4</v>
          </cell>
          <cell r="J367" t="str">
            <v xml:space="preserve"> CINE</v>
          </cell>
          <cell r="K367" t="str">
            <v xml:space="preserve"> CINE</v>
          </cell>
          <cell r="L367">
            <v>630</v>
          </cell>
          <cell r="M367">
            <v>188</v>
          </cell>
          <cell r="N367">
            <v>3.4</v>
          </cell>
          <cell r="O367" t="str">
            <v>DT</v>
          </cell>
          <cell r="P367" t="str">
            <v>FS</v>
          </cell>
          <cell r="Q367" t="str">
            <v>NAC.</v>
          </cell>
        </row>
        <row r="368">
          <cell r="A368" t="str">
            <v>TELE5:NAC.</v>
          </cell>
          <cell r="B368" t="str">
            <v>. 20H45</v>
          </cell>
          <cell r="C368">
            <v>0.86458333333333337</v>
          </cell>
          <cell r="D368">
            <v>36281</v>
          </cell>
          <cell r="E368">
            <v>20</v>
          </cell>
          <cell r="F368">
            <v>1</v>
          </cell>
          <cell r="G368">
            <v>450</v>
          </cell>
          <cell r="H368">
            <v>203</v>
          </cell>
          <cell r="I368">
            <v>2.2000000000000002</v>
          </cell>
          <cell r="J368" t="str">
            <v xml:space="preserve"> NOTICIAS 2</v>
          </cell>
          <cell r="K368" t="str">
            <v xml:space="preserve"> NOTICIAS 2</v>
          </cell>
          <cell r="L368">
            <v>450</v>
          </cell>
          <cell r="M368">
            <v>203</v>
          </cell>
          <cell r="N368">
            <v>2.2000000000000002</v>
          </cell>
          <cell r="O368" t="str">
            <v>PT</v>
          </cell>
          <cell r="P368" t="str">
            <v>FS</v>
          </cell>
          <cell r="Q368" t="str">
            <v>NAC.</v>
          </cell>
        </row>
        <row r="369">
          <cell r="A369" t="str">
            <v>TELE5:NAC.</v>
          </cell>
          <cell r="B369" t="str">
            <v>. 22H30</v>
          </cell>
          <cell r="C369">
            <v>0.9375</v>
          </cell>
          <cell r="D369">
            <v>36281</v>
          </cell>
          <cell r="E369">
            <v>20</v>
          </cell>
          <cell r="F369">
            <v>1</v>
          </cell>
          <cell r="G369">
            <v>1050</v>
          </cell>
          <cell r="H369">
            <v>253</v>
          </cell>
          <cell r="I369">
            <v>4.0999999999999996</v>
          </cell>
          <cell r="J369" t="str">
            <v xml:space="preserve"> MINI SERIE</v>
          </cell>
          <cell r="K369" t="str">
            <v xml:space="preserve"> MINI SERIE</v>
          </cell>
          <cell r="L369">
            <v>1050</v>
          </cell>
          <cell r="M369">
            <v>253</v>
          </cell>
          <cell r="N369">
            <v>4.0999999999999996</v>
          </cell>
          <cell r="O369" t="str">
            <v>PT</v>
          </cell>
          <cell r="P369" t="str">
            <v>FS</v>
          </cell>
          <cell r="Q369" t="str">
            <v>NAC.</v>
          </cell>
        </row>
        <row r="370">
          <cell r="A370" t="str">
            <v>TELE5:NAC.</v>
          </cell>
          <cell r="B370" t="str">
            <v>. 24H15</v>
          </cell>
          <cell r="C370">
            <v>1.0104166666666667</v>
          </cell>
          <cell r="D370">
            <v>36281</v>
          </cell>
          <cell r="E370">
            <v>20</v>
          </cell>
          <cell r="F370">
            <v>1</v>
          </cell>
          <cell r="G370">
            <v>1050</v>
          </cell>
          <cell r="H370">
            <v>241</v>
          </cell>
          <cell r="I370">
            <v>4.3</v>
          </cell>
          <cell r="J370" t="str">
            <v xml:space="preserve"> MINI SERIE</v>
          </cell>
          <cell r="K370" t="str">
            <v xml:space="preserve"> MINI SERIE</v>
          </cell>
          <cell r="L370">
            <v>1050</v>
          </cell>
          <cell r="M370">
            <v>241</v>
          </cell>
          <cell r="N370">
            <v>4.3</v>
          </cell>
          <cell r="O370" t="str">
            <v>PT</v>
          </cell>
          <cell r="P370" t="str">
            <v>FS</v>
          </cell>
          <cell r="Q370" t="str">
            <v>NAC.</v>
          </cell>
        </row>
        <row r="371">
          <cell r="A371" t="str">
            <v>TELE5:NAC.</v>
          </cell>
          <cell r="B371" t="str">
            <v>. 14H45</v>
          </cell>
          <cell r="C371">
            <v>0.61458333333333337</v>
          </cell>
          <cell r="D371">
            <v>36282</v>
          </cell>
          <cell r="E371">
            <v>20</v>
          </cell>
          <cell r="F371">
            <v>1</v>
          </cell>
          <cell r="G371">
            <v>1150</v>
          </cell>
          <cell r="H371">
            <v>351</v>
          </cell>
          <cell r="I371">
            <v>3.3</v>
          </cell>
          <cell r="J371" t="str">
            <v xml:space="preserve"> NOTICIAS 1</v>
          </cell>
          <cell r="K371" t="str">
            <v xml:space="preserve"> NOTICIAS 1</v>
          </cell>
          <cell r="L371">
            <v>1150</v>
          </cell>
          <cell r="M371">
            <v>351</v>
          </cell>
          <cell r="N371">
            <v>3.3</v>
          </cell>
          <cell r="O371" t="str">
            <v>DT</v>
          </cell>
          <cell r="P371" t="str">
            <v>FS</v>
          </cell>
          <cell r="Q371" t="str">
            <v>NAC.</v>
          </cell>
        </row>
        <row r="372">
          <cell r="A372" t="str">
            <v>TELE5:NAC.</v>
          </cell>
          <cell r="B372" t="str">
            <v>. 15H30</v>
          </cell>
          <cell r="C372">
            <v>0.64583333333333337</v>
          </cell>
          <cell r="D372">
            <v>36282</v>
          </cell>
          <cell r="E372">
            <v>20</v>
          </cell>
          <cell r="F372">
            <v>1</v>
          </cell>
          <cell r="G372">
            <v>1180</v>
          </cell>
          <cell r="H372">
            <v>256</v>
          </cell>
          <cell r="I372">
            <v>4.5999999999999996</v>
          </cell>
          <cell r="J372" t="str">
            <v xml:space="preserve"> CAIGA QUIEN CAIGA</v>
          </cell>
          <cell r="K372" t="str">
            <v xml:space="preserve"> CAIGA QUIEN CAIGA</v>
          </cell>
          <cell r="L372">
            <v>1180</v>
          </cell>
          <cell r="M372">
            <v>256</v>
          </cell>
          <cell r="N372">
            <v>4.5999999999999996</v>
          </cell>
          <cell r="O372" t="str">
            <v>DT</v>
          </cell>
          <cell r="P372" t="str">
            <v>FS</v>
          </cell>
          <cell r="Q372" t="str">
            <v>NAC.</v>
          </cell>
        </row>
        <row r="373">
          <cell r="A373" t="str">
            <v>TELE5:NAC.</v>
          </cell>
          <cell r="B373" t="str">
            <v>. 17H15</v>
          </cell>
          <cell r="C373">
            <v>0.71875</v>
          </cell>
          <cell r="D373">
            <v>36282</v>
          </cell>
          <cell r="E373">
            <v>20</v>
          </cell>
          <cell r="F373">
            <v>1</v>
          </cell>
          <cell r="G373">
            <v>630</v>
          </cell>
          <cell r="H373">
            <v>158</v>
          </cell>
          <cell r="I373">
            <v>4</v>
          </cell>
          <cell r="J373" t="str">
            <v xml:space="preserve"> CINE</v>
          </cell>
          <cell r="K373" t="str">
            <v xml:space="preserve"> CINE</v>
          </cell>
          <cell r="L373">
            <v>630</v>
          </cell>
          <cell r="M373">
            <v>158</v>
          </cell>
          <cell r="N373">
            <v>4</v>
          </cell>
          <cell r="O373" t="str">
            <v>DT</v>
          </cell>
          <cell r="P373" t="str">
            <v>FS</v>
          </cell>
          <cell r="Q373" t="str">
            <v>NAC.</v>
          </cell>
        </row>
        <row r="374">
          <cell r="A374" t="str">
            <v>TELE5:NAC.</v>
          </cell>
          <cell r="B374" t="str">
            <v>. 17H45</v>
          </cell>
          <cell r="C374">
            <v>0.73958333333333337</v>
          </cell>
          <cell r="D374">
            <v>36282</v>
          </cell>
          <cell r="E374">
            <v>20</v>
          </cell>
          <cell r="F374">
            <v>1</v>
          </cell>
          <cell r="G374">
            <v>630</v>
          </cell>
          <cell r="H374">
            <v>135</v>
          </cell>
          <cell r="I374">
            <v>4.7</v>
          </cell>
          <cell r="J374" t="str">
            <v xml:space="preserve"> CINE</v>
          </cell>
          <cell r="K374" t="str">
            <v xml:space="preserve"> CINE</v>
          </cell>
          <cell r="L374">
            <v>630</v>
          </cell>
          <cell r="M374">
            <v>135</v>
          </cell>
          <cell r="N374">
            <v>4.7</v>
          </cell>
          <cell r="O374" t="str">
            <v>DT</v>
          </cell>
          <cell r="P374" t="str">
            <v>FS</v>
          </cell>
          <cell r="Q374" t="str">
            <v>NAC.</v>
          </cell>
        </row>
        <row r="375">
          <cell r="A375" t="str">
            <v>TELE5:NAC.</v>
          </cell>
          <cell r="B375" t="str">
            <v>. 18H45</v>
          </cell>
          <cell r="C375">
            <v>0.78125</v>
          </cell>
          <cell r="D375">
            <v>36282</v>
          </cell>
          <cell r="E375">
            <v>20</v>
          </cell>
          <cell r="F375">
            <v>1</v>
          </cell>
          <cell r="G375">
            <v>630</v>
          </cell>
          <cell r="H375">
            <v>188</v>
          </cell>
          <cell r="I375">
            <v>3.4</v>
          </cell>
          <cell r="J375" t="str">
            <v xml:space="preserve"> CINE</v>
          </cell>
          <cell r="K375" t="str">
            <v xml:space="preserve"> CINE</v>
          </cell>
          <cell r="L375">
            <v>630</v>
          </cell>
          <cell r="M375">
            <v>188</v>
          </cell>
          <cell r="N375">
            <v>3.4</v>
          </cell>
          <cell r="O375" t="str">
            <v>DT</v>
          </cell>
          <cell r="P375" t="str">
            <v>FS</v>
          </cell>
          <cell r="Q375" t="str">
            <v>NAC.</v>
          </cell>
        </row>
        <row r="376">
          <cell r="A376" t="str">
            <v>TELE5:NAC.</v>
          </cell>
          <cell r="B376" t="str">
            <v>. 19H15</v>
          </cell>
          <cell r="C376">
            <v>0.80208333333333337</v>
          </cell>
          <cell r="D376">
            <v>36282</v>
          </cell>
          <cell r="E376">
            <v>20</v>
          </cell>
          <cell r="F376">
            <v>1</v>
          </cell>
          <cell r="G376">
            <v>630</v>
          </cell>
          <cell r="H376">
            <v>188</v>
          </cell>
          <cell r="I376">
            <v>3.4</v>
          </cell>
          <cell r="J376" t="str">
            <v xml:space="preserve"> CINE</v>
          </cell>
          <cell r="K376" t="str">
            <v xml:space="preserve"> CINE</v>
          </cell>
          <cell r="L376">
            <v>630</v>
          </cell>
          <cell r="M376">
            <v>188</v>
          </cell>
          <cell r="N376">
            <v>3.4</v>
          </cell>
          <cell r="O376" t="str">
            <v>DT</v>
          </cell>
          <cell r="P376" t="str">
            <v>FS</v>
          </cell>
          <cell r="Q376" t="str">
            <v>NAC.</v>
          </cell>
        </row>
        <row r="377">
          <cell r="A377" t="str">
            <v>TELE5:NAC.</v>
          </cell>
          <cell r="B377" t="str">
            <v>. 20H45</v>
          </cell>
          <cell r="C377">
            <v>0.86458333333333337</v>
          </cell>
          <cell r="D377">
            <v>36282</v>
          </cell>
          <cell r="E377">
            <v>20</v>
          </cell>
          <cell r="F377">
            <v>1</v>
          </cell>
          <cell r="G377">
            <v>450</v>
          </cell>
          <cell r="H377">
            <v>138</v>
          </cell>
          <cell r="I377">
            <v>3.3</v>
          </cell>
          <cell r="J377" t="str">
            <v xml:space="preserve"> NOTICIAS 2</v>
          </cell>
          <cell r="K377" t="str">
            <v xml:space="preserve"> NOTICIAS 2</v>
          </cell>
          <cell r="L377">
            <v>450</v>
          </cell>
          <cell r="M377">
            <v>138</v>
          </cell>
          <cell r="N377">
            <v>3.3</v>
          </cell>
          <cell r="O377" t="str">
            <v>PT</v>
          </cell>
          <cell r="P377" t="str">
            <v>FS</v>
          </cell>
          <cell r="Q377" t="str">
            <v>NAC.</v>
          </cell>
        </row>
        <row r="378">
          <cell r="A378" t="str">
            <v>TELE5:NAC.</v>
          </cell>
          <cell r="B378" t="str">
            <v>. 22H30</v>
          </cell>
          <cell r="C378">
            <v>0.9375</v>
          </cell>
          <cell r="D378">
            <v>36282</v>
          </cell>
          <cell r="E378">
            <v>20</v>
          </cell>
          <cell r="F378">
            <v>1</v>
          </cell>
          <cell r="G378">
            <v>1150</v>
          </cell>
          <cell r="H378">
            <v>205</v>
          </cell>
          <cell r="I378">
            <v>5.6</v>
          </cell>
          <cell r="J378" t="str">
            <v xml:space="preserve"> ME LO DIJO PEREZ</v>
          </cell>
          <cell r="K378" t="str">
            <v xml:space="preserve"> ME LO DIJO PEREZ</v>
          </cell>
          <cell r="L378">
            <v>1150</v>
          </cell>
          <cell r="M378">
            <v>205</v>
          </cell>
          <cell r="N378">
            <v>5.6</v>
          </cell>
          <cell r="O378" t="str">
            <v>PT</v>
          </cell>
          <cell r="P378" t="str">
            <v>FS</v>
          </cell>
          <cell r="Q378" t="str">
            <v>NAC.</v>
          </cell>
        </row>
        <row r="379">
          <cell r="A379" t="str">
            <v>TELE5:NAC.</v>
          </cell>
          <cell r="B379" t="str">
            <v>. 22H45</v>
          </cell>
          <cell r="C379">
            <v>0.94791666666666663</v>
          </cell>
          <cell r="D379">
            <v>36282</v>
          </cell>
          <cell r="E379">
            <v>20</v>
          </cell>
          <cell r="F379">
            <v>1</v>
          </cell>
          <cell r="G379">
            <v>1150</v>
          </cell>
          <cell r="H379">
            <v>194</v>
          </cell>
          <cell r="I379">
            <v>5.9</v>
          </cell>
          <cell r="J379" t="str">
            <v xml:space="preserve"> ME LO DIJO PEREZ</v>
          </cell>
          <cell r="K379" t="str">
            <v xml:space="preserve"> ME LO DIJO PEREZ</v>
          </cell>
          <cell r="L379">
            <v>1150</v>
          </cell>
          <cell r="M379">
            <v>194</v>
          </cell>
          <cell r="N379">
            <v>5.9</v>
          </cell>
          <cell r="O379" t="str">
            <v>PT</v>
          </cell>
          <cell r="P379" t="str">
            <v>FS</v>
          </cell>
          <cell r="Q379" t="str">
            <v>NAC.</v>
          </cell>
        </row>
        <row r="380">
          <cell r="A380" t="str">
            <v>TELE5:NAC.</v>
          </cell>
          <cell r="B380" t="str">
            <v>. 23H00</v>
          </cell>
          <cell r="C380">
            <v>0.95833333333333337</v>
          </cell>
          <cell r="D380">
            <v>36282</v>
          </cell>
          <cell r="E380">
            <v>20</v>
          </cell>
          <cell r="F380">
            <v>1</v>
          </cell>
          <cell r="G380">
            <v>1150</v>
          </cell>
          <cell r="H380">
            <v>177</v>
          </cell>
          <cell r="I380">
            <v>6.5</v>
          </cell>
          <cell r="J380" t="str">
            <v xml:space="preserve"> ME LO DIJO PEREZ</v>
          </cell>
          <cell r="K380" t="str">
            <v xml:space="preserve"> ME LO DIJO PEREZ</v>
          </cell>
          <cell r="L380">
            <v>1150</v>
          </cell>
          <cell r="M380">
            <v>177</v>
          </cell>
          <cell r="N380">
            <v>6.5</v>
          </cell>
          <cell r="O380" t="str">
            <v>PT</v>
          </cell>
          <cell r="P380" t="str">
            <v>FS</v>
          </cell>
          <cell r="Q380" t="str">
            <v>NAC.</v>
          </cell>
        </row>
        <row r="381">
          <cell r="A381" t="str">
            <v>TELE5:NAC.</v>
          </cell>
          <cell r="B381" t="str">
            <v>. 22H45</v>
          </cell>
          <cell r="C381">
            <v>0.94791666666666663</v>
          </cell>
          <cell r="D381">
            <v>36283</v>
          </cell>
          <cell r="E381">
            <v>20</v>
          </cell>
          <cell r="F381">
            <v>1</v>
          </cell>
          <cell r="G381">
            <v>2200</v>
          </cell>
          <cell r="H381">
            <v>182</v>
          </cell>
          <cell r="I381">
            <v>12.1</v>
          </cell>
          <cell r="J381" t="str">
            <v xml:space="preserve"> PETRA DELICADO</v>
          </cell>
          <cell r="K381" t="str">
            <v xml:space="preserve"> PETRA DELICADO</v>
          </cell>
          <cell r="L381">
            <v>2200</v>
          </cell>
          <cell r="M381">
            <v>182</v>
          </cell>
          <cell r="N381">
            <v>12.1</v>
          </cell>
          <cell r="O381" t="str">
            <v>PT</v>
          </cell>
          <cell r="P381" t="str">
            <v>Lab</v>
          </cell>
          <cell r="Q381" t="str">
            <v>NAC.</v>
          </cell>
        </row>
        <row r="382">
          <cell r="A382" t="str">
            <v>TELE5:NAC.</v>
          </cell>
          <cell r="B382" t="str">
            <v>. 16H30</v>
          </cell>
          <cell r="C382">
            <v>0.6875</v>
          </cell>
          <cell r="D382">
            <v>36284</v>
          </cell>
          <cell r="E382">
            <v>20</v>
          </cell>
          <cell r="F382">
            <v>1</v>
          </cell>
          <cell r="G382">
            <v>750</v>
          </cell>
          <cell r="H382">
            <v>175</v>
          </cell>
          <cell r="I382">
            <v>4.3</v>
          </cell>
          <cell r="J382" t="str">
            <v xml:space="preserve"> CINE</v>
          </cell>
          <cell r="K382" t="str">
            <v xml:space="preserve"> CINE</v>
          </cell>
          <cell r="L382">
            <v>750</v>
          </cell>
          <cell r="M382">
            <v>175</v>
          </cell>
          <cell r="N382">
            <v>4.3</v>
          </cell>
          <cell r="O382" t="str">
            <v>DT</v>
          </cell>
          <cell r="P382" t="str">
            <v>Lab</v>
          </cell>
          <cell r="Q382" t="str">
            <v>NAC.</v>
          </cell>
        </row>
        <row r="383">
          <cell r="A383" t="str">
            <v>TELE5:NAC.</v>
          </cell>
          <cell r="B383" t="str">
            <v>. 23H15</v>
          </cell>
          <cell r="C383">
            <v>0.96875</v>
          </cell>
          <cell r="D383">
            <v>36284</v>
          </cell>
          <cell r="E383">
            <v>20</v>
          </cell>
          <cell r="F383">
            <v>1</v>
          </cell>
          <cell r="G383">
            <v>5650</v>
          </cell>
          <cell r="H383">
            <v>710</v>
          </cell>
          <cell r="I383">
            <v>8</v>
          </cell>
          <cell r="J383" t="str">
            <v xml:space="preserve"> MEDICO DE FAMILIA</v>
          </cell>
          <cell r="K383" t="str">
            <v xml:space="preserve"> MEDICO DE FAMILIA</v>
          </cell>
          <cell r="L383">
            <v>5650</v>
          </cell>
          <cell r="M383">
            <v>710</v>
          </cell>
          <cell r="N383">
            <v>8</v>
          </cell>
          <cell r="O383" t="str">
            <v>PT</v>
          </cell>
          <cell r="P383" t="str">
            <v>Lab</v>
          </cell>
          <cell r="Q383" t="str">
            <v>NAC.</v>
          </cell>
        </row>
        <row r="384">
          <cell r="A384" t="str">
            <v>TELE5:NAC.</v>
          </cell>
          <cell r="B384" t="str">
            <v>. 14H45</v>
          </cell>
          <cell r="C384">
            <v>0.61458333333333337</v>
          </cell>
          <cell r="D384">
            <v>36285</v>
          </cell>
          <cell r="E384">
            <v>20</v>
          </cell>
          <cell r="F384">
            <v>1</v>
          </cell>
          <cell r="G384">
            <v>1150</v>
          </cell>
          <cell r="H384">
            <v>284</v>
          </cell>
          <cell r="I384">
            <v>4.0999999999999996</v>
          </cell>
          <cell r="J384" t="str">
            <v xml:space="preserve"> NOTICIAS 1</v>
          </cell>
          <cell r="K384" t="str">
            <v xml:space="preserve"> NOTICIAS 1</v>
          </cell>
          <cell r="L384">
            <v>1150</v>
          </cell>
          <cell r="M384">
            <v>284</v>
          </cell>
          <cell r="N384">
            <v>4.0999999999999996</v>
          </cell>
          <cell r="O384" t="str">
            <v>DT</v>
          </cell>
          <cell r="P384" t="str">
            <v>Lab</v>
          </cell>
          <cell r="Q384" t="str">
            <v>NAC.</v>
          </cell>
        </row>
        <row r="385">
          <cell r="A385" t="str">
            <v>TELE5:NAC.</v>
          </cell>
          <cell r="B385" t="str">
            <v>. 14H45</v>
          </cell>
          <cell r="C385">
            <v>0.61458333333333337</v>
          </cell>
          <cell r="D385">
            <v>36286</v>
          </cell>
          <cell r="E385">
            <v>20</v>
          </cell>
          <cell r="F385">
            <v>1</v>
          </cell>
          <cell r="G385">
            <v>1150</v>
          </cell>
          <cell r="H385">
            <v>301</v>
          </cell>
          <cell r="I385">
            <v>3.8</v>
          </cell>
          <cell r="J385" t="str">
            <v xml:space="preserve"> NOTICIAS 1</v>
          </cell>
          <cell r="K385" t="str">
            <v xml:space="preserve"> NOTICIAS 1</v>
          </cell>
          <cell r="L385">
            <v>1150</v>
          </cell>
          <cell r="M385">
            <v>301</v>
          </cell>
          <cell r="N385">
            <v>3.8</v>
          </cell>
          <cell r="O385" t="str">
            <v>DT</v>
          </cell>
          <cell r="P385" t="str">
            <v>Lab</v>
          </cell>
          <cell r="Q385" t="str">
            <v>NAC.</v>
          </cell>
        </row>
        <row r="386">
          <cell r="A386" t="str">
            <v>TELE5:NAC.</v>
          </cell>
          <cell r="B386" t="str">
            <v>. 20H45</v>
          </cell>
          <cell r="C386">
            <v>0.86458333333333337</v>
          </cell>
          <cell r="D386">
            <v>36286</v>
          </cell>
          <cell r="E386">
            <v>20</v>
          </cell>
          <cell r="F386">
            <v>1</v>
          </cell>
          <cell r="G386">
            <v>1400</v>
          </cell>
          <cell r="H386">
            <v>599</v>
          </cell>
          <cell r="I386">
            <v>2.2999999999999998</v>
          </cell>
          <cell r="J386" t="str">
            <v xml:space="preserve"> NOTICIAS 2</v>
          </cell>
          <cell r="K386" t="str">
            <v xml:space="preserve"> NOTICIAS 2</v>
          </cell>
          <cell r="L386">
            <v>1400</v>
          </cell>
          <cell r="M386">
            <v>599</v>
          </cell>
          <cell r="N386">
            <v>2.2999999999999998</v>
          </cell>
          <cell r="O386" t="str">
            <v>PT</v>
          </cell>
          <cell r="P386" t="str">
            <v>Lab</v>
          </cell>
          <cell r="Q386" t="str">
            <v>NAC.</v>
          </cell>
        </row>
        <row r="387">
          <cell r="A387" t="str">
            <v>TELE5:NAC.</v>
          </cell>
          <cell r="B387" t="str">
            <v>. 24H15</v>
          </cell>
          <cell r="C387">
            <v>1.0104166666666667</v>
          </cell>
          <cell r="D387">
            <v>36286</v>
          </cell>
          <cell r="E387">
            <v>20</v>
          </cell>
          <cell r="F387">
            <v>1</v>
          </cell>
          <cell r="G387">
            <v>150</v>
          </cell>
          <cell r="H387">
            <v>35</v>
          </cell>
          <cell r="I387">
            <v>4.3</v>
          </cell>
          <cell r="J387" t="str">
            <v xml:space="preserve"> CRONICAS MARCIANAS</v>
          </cell>
          <cell r="K387" t="str">
            <v xml:space="preserve"> CRONICAS MARCIANAS</v>
          </cell>
          <cell r="L387">
            <v>150</v>
          </cell>
          <cell r="M387">
            <v>35</v>
          </cell>
          <cell r="N387">
            <v>4.3</v>
          </cell>
          <cell r="O387" t="str">
            <v>PT</v>
          </cell>
          <cell r="P387" t="str">
            <v>Lab</v>
          </cell>
          <cell r="Q387" t="str">
            <v>NAC.</v>
          </cell>
        </row>
        <row r="388">
          <cell r="A388" t="str">
            <v>TELE5:NAC.</v>
          </cell>
          <cell r="B388" t="str">
            <v>. 15H30</v>
          </cell>
          <cell r="C388">
            <v>0.64583333333333337</v>
          </cell>
          <cell r="D388">
            <v>36288</v>
          </cell>
          <cell r="E388">
            <v>20</v>
          </cell>
          <cell r="F388">
            <v>1</v>
          </cell>
          <cell r="G388">
            <v>1200</v>
          </cell>
          <cell r="H388">
            <v>302</v>
          </cell>
          <cell r="I388">
            <v>4</v>
          </cell>
          <cell r="J388" t="str">
            <v xml:space="preserve"> CINE FAMILIAR</v>
          </cell>
          <cell r="K388" t="str">
            <v xml:space="preserve"> CINE FAMILIAR</v>
          </cell>
          <cell r="L388">
            <v>1200</v>
          </cell>
          <cell r="M388">
            <v>302</v>
          </cell>
          <cell r="N388">
            <v>4</v>
          </cell>
          <cell r="O388" t="str">
            <v>DT</v>
          </cell>
          <cell r="P388" t="str">
            <v>FS</v>
          </cell>
          <cell r="Q388" t="str">
            <v>NAC.</v>
          </cell>
        </row>
        <row r="389">
          <cell r="A389" t="str">
            <v>TELE5:NAC.</v>
          </cell>
          <cell r="B389" t="str">
            <v>. 16H00</v>
          </cell>
          <cell r="C389">
            <v>0.66666666666666663</v>
          </cell>
          <cell r="D389">
            <v>36288</v>
          </cell>
          <cell r="E389">
            <v>20</v>
          </cell>
          <cell r="F389">
            <v>1</v>
          </cell>
          <cell r="G389">
            <v>1200</v>
          </cell>
          <cell r="H389">
            <v>230</v>
          </cell>
          <cell r="I389">
            <v>5.2</v>
          </cell>
          <cell r="J389" t="str">
            <v xml:space="preserve"> CINE FAMILIAR</v>
          </cell>
          <cell r="K389" t="str">
            <v xml:space="preserve"> CINE FAMILIAR</v>
          </cell>
          <cell r="L389">
            <v>1200</v>
          </cell>
          <cell r="M389">
            <v>230</v>
          </cell>
          <cell r="N389">
            <v>5.2</v>
          </cell>
          <cell r="O389" t="str">
            <v>DT</v>
          </cell>
          <cell r="P389" t="str">
            <v>FS</v>
          </cell>
          <cell r="Q389" t="str">
            <v>NAC.</v>
          </cell>
        </row>
        <row r="390">
          <cell r="A390" t="str">
            <v>TELE5:NAC.</v>
          </cell>
          <cell r="B390" t="str">
            <v>. 16H45</v>
          </cell>
          <cell r="C390">
            <v>0.69791666666666663</v>
          </cell>
          <cell r="D390">
            <v>36288</v>
          </cell>
          <cell r="E390">
            <v>20</v>
          </cell>
          <cell r="F390">
            <v>1</v>
          </cell>
          <cell r="G390">
            <v>1200</v>
          </cell>
          <cell r="H390">
            <v>261</v>
          </cell>
          <cell r="I390">
            <v>4.5999999999999996</v>
          </cell>
          <cell r="J390" t="str">
            <v xml:space="preserve"> CINE FAMILIAR</v>
          </cell>
          <cell r="K390" t="str">
            <v xml:space="preserve"> CINE FAMILIAR</v>
          </cell>
          <cell r="L390">
            <v>1200</v>
          </cell>
          <cell r="M390">
            <v>261</v>
          </cell>
          <cell r="N390">
            <v>4.5999999999999996</v>
          </cell>
          <cell r="O390" t="str">
            <v>DT</v>
          </cell>
          <cell r="P390" t="str">
            <v>FS</v>
          </cell>
          <cell r="Q390" t="str">
            <v>NAC.</v>
          </cell>
        </row>
        <row r="391">
          <cell r="A391" t="str">
            <v>TELE5:NAC.</v>
          </cell>
          <cell r="B391" t="str">
            <v>. 18H15</v>
          </cell>
          <cell r="C391">
            <v>0.76041666666666663</v>
          </cell>
          <cell r="D391">
            <v>36288</v>
          </cell>
          <cell r="E391">
            <v>20</v>
          </cell>
          <cell r="F391">
            <v>1</v>
          </cell>
          <cell r="G391">
            <v>630</v>
          </cell>
          <cell r="H391">
            <v>179</v>
          </cell>
          <cell r="I391">
            <v>3.5</v>
          </cell>
          <cell r="J391" t="str">
            <v xml:space="preserve"> CINE</v>
          </cell>
          <cell r="K391" t="str">
            <v xml:space="preserve"> CINE</v>
          </cell>
          <cell r="L391">
            <v>630</v>
          </cell>
          <cell r="M391">
            <v>179</v>
          </cell>
          <cell r="N391">
            <v>3.5</v>
          </cell>
          <cell r="O391" t="str">
            <v>DT</v>
          </cell>
          <cell r="P391" t="str">
            <v>FS</v>
          </cell>
          <cell r="Q391" t="str">
            <v>NAC.</v>
          </cell>
        </row>
        <row r="392">
          <cell r="A392" t="str">
            <v>TELE5:NAC.</v>
          </cell>
          <cell r="B392" t="str">
            <v>. 16H00</v>
          </cell>
          <cell r="C392">
            <v>0.66666666666666663</v>
          </cell>
          <cell r="D392">
            <v>36289</v>
          </cell>
          <cell r="E392">
            <v>20</v>
          </cell>
          <cell r="F392">
            <v>1</v>
          </cell>
          <cell r="G392">
            <v>1180</v>
          </cell>
          <cell r="H392">
            <v>182</v>
          </cell>
          <cell r="I392">
            <v>6.5</v>
          </cell>
          <cell r="J392" t="str">
            <v xml:space="preserve"> CAIGA QUIEN CAIGA</v>
          </cell>
          <cell r="K392" t="str">
            <v xml:space="preserve"> CAIGA QUIEN CAIGA</v>
          </cell>
          <cell r="L392">
            <v>1180</v>
          </cell>
          <cell r="M392">
            <v>182</v>
          </cell>
          <cell r="N392">
            <v>6.5</v>
          </cell>
          <cell r="O392" t="str">
            <v>DT</v>
          </cell>
          <cell r="P392" t="str">
            <v>FS</v>
          </cell>
          <cell r="Q392" t="str">
            <v>NAC.</v>
          </cell>
        </row>
        <row r="393">
          <cell r="A393" t="str">
            <v>TELE5:NAC.</v>
          </cell>
          <cell r="B393" t="str">
            <v>. 17H15</v>
          </cell>
          <cell r="C393">
            <v>0.71875</v>
          </cell>
          <cell r="D393">
            <v>36289</v>
          </cell>
          <cell r="E393">
            <v>20</v>
          </cell>
          <cell r="F393">
            <v>1</v>
          </cell>
          <cell r="G393">
            <v>630</v>
          </cell>
          <cell r="H393">
            <v>165</v>
          </cell>
          <cell r="I393">
            <v>3.8</v>
          </cell>
          <cell r="J393" t="str">
            <v xml:space="preserve"> CINE</v>
          </cell>
          <cell r="K393" t="str">
            <v xml:space="preserve"> CINE</v>
          </cell>
          <cell r="L393">
            <v>630</v>
          </cell>
          <cell r="M393">
            <v>165</v>
          </cell>
          <cell r="N393">
            <v>3.8</v>
          </cell>
          <cell r="O393" t="str">
            <v>DT</v>
          </cell>
          <cell r="P393" t="str">
            <v>FS</v>
          </cell>
          <cell r="Q393" t="str">
            <v>NAC.</v>
          </cell>
        </row>
        <row r="394">
          <cell r="A394" t="str">
            <v>TELE5:NAC.</v>
          </cell>
          <cell r="B394" t="str">
            <v>. 18H15</v>
          </cell>
          <cell r="C394">
            <v>0.76041666666666663</v>
          </cell>
          <cell r="D394">
            <v>36289</v>
          </cell>
          <cell r="E394">
            <v>20</v>
          </cell>
          <cell r="F394">
            <v>1</v>
          </cell>
          <cell r="G394">
            <v>630</v>
          </cell>
          <cell r="H394">
            <v>144</v>
          </cell>
          <cell r="I394">
            <v>4.4000000000000004</v>
          </cell>
          <cell r="J394" t="str">
            <v xml:space="preserve"> CINE</v>
          </cell>
          <cell r="K394" t="str">
            <v xml:space="preserve"> CINE</v>
          </cell>
          <cell r="L394">
            <v>630</v>
          </cell>
          <cell r="M394">
            <v>144</v>
          </cell>
          <cell r="N394">
            <v>4.4000000000000004</v>
          </cell>
          <cell r="O394" t="str">
            <v>DT</v>
          </cell>
          <cell r="P394" t="str">
            <v>FS</v>
          </cell>
          <cell r="Q394" t="str">
            <v>NAC.</v>
          </cell>
        </row>
        <row r="395">
          <cell r="A395" t="str">
            <v>TELE5:NAC.</v>
          </cell>
          <cell r="B395" t="str">
            <v>. 23H00</v>
          </cell>
          <cell r="C395">
            <v>0.95833333333333337</v>
          </cell>
          <cell r="D395">
            <v>36289</v>
          </cell>
          <cell r="E395">
            <v>20</v>
          </cell>
          <cell r="F395">
            <v>1</v>
          </cell>
          <cell r="G395">
            <v>1150</v>
          </cell>
          <cell r="H395">
            <v>181</v>
          </cell>
          <cell r="I395">
            <v>6.4</v>
          </cell>
          <cell r="J395" t="str">
            <v xml:space="preserve"> ME LO DIJO PEREZ</v>
          </cell>
          <cell r="K395" t="str">
            <v xml:space="preserve"> ME LO DIJO PEREZ</v>
          </cell>
          <cell r="L395">
            <v>1150</v>
          </cell>
          <cell r="M395">
            <v>181</v>
          </cell>
          <cell r="N395">
            <v>6.4</v>
          </cell>
          <cell r="O395" t="str">
            <v>PT</v>
          </cell>
          <cell r="P395" t="str">
            <v>FS</v>
          </cell>
          <cell r="Q395" t="str">
            <v>NAC.</v>
          </cell>
        </row>
        <row r="396">
          <cell r="A396" t="str">
            <v>TELE5:NAC.</v>
          </cell>
          <cell r="B396" t="str">
            <v>. 15H45</v>
          </cell>
          <cell r="C396">
            <v>0.65625</v>
          </cell>
          <cell r="D396">
            <v>36290</v>
          </cell>
          <cell r="E396">
            <v>20</v>
          </cell>
          <cell r="F396">
            <v>1</v>
          </cell>
          <cell r="G396">
            <v>1240</v>
          </cell>
          <cell r="H396">
            <v>252</v>
          </cell>
          <cell r="I396">
            <v>4.9000000000000004</v>
          </cell>
          <cell r="J396" t="str">
            <v xml:space="preserve"> AL SALIR DE CLASE</v>
          </cell>
          <cell r="K396" t="str">
            <v xml:space="preserve"> AL SALIR DE CLASE</v>
          </cell>
          <cell r="L396">
            <v>1240</v>
          </cell>
          <cell r="M396">
            <v>252</v>
          </cell>
          <cell r="N396">
            <v>4.9000000000000004</v>
          </cell>
          <cell r="O396" t="str">
            <v>DT</v>
          </cell>
          <cell r="P396" t="str">
            <v>Lab</v>
          </cell>
          <cell r="Q396" t="str">
            <v>NAC.</v>
          </cell>
        </row>
        <row r="397">
          <cell r="A397" t="str">
            <v>TELE5:NAC.</v>
          </cell>
          <cell r="B397" t="str">
            <v>. 14H45</v>
          </cell>
          <cell r="C397">
            <v>0.61458333333333337</v>
          </cell>
          <cell r="D397">
            <v>36291</v>
          </cell>
          <cell r="E397">
            <v>20</v>
          </cell>
          <cell r="F397">
            <v>1</v>
          </cell>
          <cell r="G397">
            <v>1150</v>
          </cell>
          <cell r="H397">
            <v>284</v>
          </cell>
          <cell r="I397">
            <v>4.0999999999999996</v>
          </cell>
          <cell r="J397" t="str">
            <v xml:space="preserve"> NOTICIAS 1</v>
          </cell>
          <cell r="K397" t="str">
            <v xml:space="preserve"> NOTICIAS 1</v>
          </cell>
          <cell r="L397">
            <v>1150</v>
          </cell>
          <cell r="M397">
            <v>284</v>
          </cell>
          <cell r="N397">
            <v>4.0999999999999996</v>
          </cell>
          <cell r="O397" t="str">
            <v>DT</v>
          </cell>
          <cell r="P397" t="str">
            <v>Lab</v>
          </cell>
          <cell r="Q397" t="str">
            <v>NAC.</v>
          </cell>
        </row>
        <row r="398">
          <cell r="A398" t="str">
            <v>TELE5:NAC.</v>
          </cell>
          <cell r="B398" t="str">
            <v>. 22H15</v>
          </cell>
          <cell r="C398">
            <v>0.92708333333333337</v>
          </cell>
          <cell r="D398">
            <v>36291</v>
          </cell>
          <cell r="E398">
            <v>20</v>
          </cell>
          <cell r="F398">
            <v>1</v>
          </cell>
          <cell r="G398">
            <v>5650</v>
          </cell>
          <cell r="H398">
            <v>992</v>
          </cell>
          <cell r="I398">
            <v>5.7</v>
          </cell>
          <cell r="J398" t="str">
            <v xml:space="preserve"> MEDICO DE FAMILIA</v>
          </cell>
          <cell r="K398" t="str">
            <v xml:space="preserve"> MEDICO DE FAMILIA</v>
          </cell>
          <cell r="L398">
            <v>5650</v>
          </cell>
          <cell r="M398">
            <v>992</v>
          </cell>
          <cell r="N398">
            <v>5.7</v>
          </cell>
          <cell r="O398" t="str">
            <v>PT</v>
          </cell>
          <cell r="P398" t="str">
            <v>Lab</v>
          </cell>
          <cell r="Q398" t="str">
            <v>NAC.</v>
          </cell>
        </row>
        <row r="399">
          <cell r="A399" t="str">
            <v>TELE5:NAC.</v>
          </cell>
          <cell r="B399" t="str">
            <v>. 15H45</v>
          </cell>
          <cell r="C399">
            <v>0.65625</v>
          </cell>
          <cell r="D399">
            <v>36292</v>
          </cell>
          <cell r="E399">
            <v>20</v>
          </cell>
          <cell r="F399">
            <v>1</v>
          </cell>
          <cell r="G399">
            <v>1240</v>
          </cell>
          <cell r="H399">
            <v>265</v>
          </cell>
          <cell r="I399">
            <v>4.7</v>
          </cell>
          <cell r="J399" t="str">
            <v xml:space="preserve"> AL SALIR DE CLASE</v>
          </cell>
          <cell r="K399" t="str">
            <v xml:space="preserve"> AL SALIR DE CLASE</v>
          </cell>
          <cell r="L399">
            <v>1240</v>
          </cell>
          <cell r="M399">
            <v>265</v>
          </cell>
          <cell r="N399">
            <v>4.7</v>
          </cell>
          <cell r="O399" t="str">
            <v>DT</v>
          </cell>
          <cell r="P399" t="str">
            <v>Lab</v>
          </cell>
          <cell r="Q399" t="str">
            <v>NAC.</v>
          </cell>
        </row>
        <row r="400">
          <cell r="A400" t="str">
            <v>TELE5:NAC.</v>
          </cell>
          <cell r="B400" t="str">
            <v>. 17H00</v>
          </cell>
          <cell r="C400">
            <v>0.70833333333333337</v>
          </cell>
          <cell r="D400">
            <v>36292</v>
          </cell>
          <cell r="E400">
            <v>20</v>
          </cell>
          <cell r="F400">
            <v>1</v>
          </cell>
          <cell r="G400">
            <v>750</v>
          </cell>
          <cell r="H400">
            <v>214</v>
          </cell>
          <cell r="I400">
            <v>3.5</v>
          </cell>
          <cell r="J400" t="str">
            <v xml:space="preserve"> CINE</v>
          </cell>
          <cell r="K400" t="str">
            <v xml:space="preserve"> CINE</v>
          </cell>
          <cell r="L400">
            <v>750</v>
          </cell>
          <cell r="M400">
            <v>214</v>
          </cell>
          <cell r="N400">
            <v>3.5</v>
          </cell>
          <cell r="O400" t="str">
            <v>DT</v>
          </cell>
          <cell r="P400" t="str">
            <v>Lab</v>
          </cell>
          <cell r="Q400" t="str">
            <v>NAC.</v>
          </cell>
        </row>
        <row r="401">
          <cell r="A401" t="str">
            <v>TELE5:NAC.</v>
          </cell>
          <cell r="B401" t="str">
            <v>. 23H30</v>
          </cell>
          <cell r="C401">
            <v>0.97916666666666663</v>
          </cell>
          <cell r="D401">
            <v>36292</v>
          </cell>
          <cell r="E401">
            <v>20</v>
          </cell>
          <cell r="F401">
            <v>1</v>
          </cell>
          <cell r="G401">
            <v>1000</v>
          </cell>
          <cell r="H401">
            <v>137</v>
          </cell>
          <cell r="I401">
            <v>7.3</v>
          </cell>
          <cell r="J401" t="str">
            <v xml:space="preserve"> CRONICAS MARCIANAS</v>
          </cell>
          <cell r="K401" t="str">
            <v xml:space="preserve"> CRONICAS MARCIANAS</v>
          </cell>
          <cell r="L401">
            <v>1000</v>
          </cell>
          <cell r="M401">
            <v>137</v>
          </cell>
          <cell r="N401">
            <v>7.3</v>
          </cell>
          <cell r="O401" t="str">
            <v>PT</v>
          </cell>
          <cell r="P401" t="str">
            <v>Lab</v>
          </cell>
          <cell r="Q401" t="str">
            <v>NAC.</v>
          </cell>
        </row>
        <row r="402">
          <cell r="A402" t="str">
            <v>TELE5:NAC.</v>
          </cell>
          <cell r="B402" t="str">
            <v>. 14H45</v>
          </cell>
          <cell r="C402">
            <v>0.61458333333333337</v>
          </cell>
          <cell r="D402">
            <v>36293</v>
          </cell>
          <cell r="E402">
            <v>20</v>
          </cell>
          <cell r="F402">
            <v>1</v>
          </cell>
          <cell r="G402">
            <v>1150</v>
          </cell>
          <cell r="H402">
            <v>301</v>
          </cell>
          <cell r="I402">
            <v>3.8</v>
          </cell>
          <cell r="J402" t="str">
            <v xml:space="preserve"> NOTICIAS 1</v>
          </cell>
          <cell r="K402" t="str">
            <v xml:space="preserve"> NOTICIAS 1</v>
          </cell>
          <cell r="L402">
            <v>1150</v>
          </cell>
          <cell r="M402">
            <v>301</v>
          </cell>
          <cell r="N402">
            <v>3.8</v>
          </cell>
          <cell r="O402" t="str">
            <v>DT</v>
          </cell>
          <cell r="P402" t="str">
            <v>Lab</v>
          </cell>
          <cell r="Q402" t="str">
            <v>NAC.</v>
          </cell>
        </row>
        <row r="403">
          <cell r="A403" t="str">
            <v>TELE5:NAC.</v>
          </cell>
          <cell r="B403" t="str">
            <v>. 16H00</v>
          </cell>
          <cell r="C403">
            <v>0.66666666666666663</v>
          </cell>
          <cell r="D403">
            <v>36295</v>
          </cell>
          <cell r="E403">
            <v>20</v>
          </cell>
          <cell r="F403">
            <v>1</v>
          </cell>
          <cell r="G403">
            <v>1200</v>
          </cell>
          <cell r="H403">
            <v>237</v>
          </cell>
          <cell r="I403">
            <v>5.0999999999999996</v>
          </cell>
          <cell r="J403" t="str">
            <v xml:space="preserve"> CINE FAMILIAR</v>
          </cell>
          <cell r="K403" t="str">
            <v xml:space="preserve"> CINE FAMILIAR</v>
          </cell>
          <cell r="L403">
            <v>1200</v>
          </cell>
          <cell r="M403">
            <v>237</v>
          </cell>
          <cell r="N403">
            <v>5.0999999999999996</v>
          </cell>
          <cell r="O403" t="str">
            <v>DT</v>
          </cell>
          <cell r="P403" t="str">
            <v>FS</v>
          </cell>
          <cell r="Q403" t="str">
            <v>NAC.</v>
          </cell>
        </row>
        <row r="404">
          <cell r="A404" t="str">
            <v>TELE5:NAC.</v>
          </cell>
          <cell r="B404" t="str">
            <v>. 17H15</v>
          </cell>
          <cell r="C404">
            <v>0.71875</v>
          </cell>
          <cell r="D404">
            <v>36295</v>
          </cell>
          <cell r="E404">
            <v>20</v>
          </cell>
          <cell r="F404">
            <v>1</v>
          </cell>
          <cell r="G404">
            <v>1200</v>
          </cell>
          <cell r="H404">
            <v>327</v>
          </cell>
          <cell r="I404">
            <v>3.7</v>
          </cell>
          <cell r="J404" t="str">
            <v xml:space="preserve"> CINE FAMILIAR</v>
          </cell>
          <cell r="K404" t="str">
            <v xml:space="preserve"> CINE FAMILIAR</v>
          </cell>
          <cell r="L404">
            <v>1200</v>
          </cell>
          <cell r="M404">
            <v>327</v>
          </cell>
          <cell r="N404">
            <v>3.7</v>
          </cell>
          <cell r="O404" t="str">
            <v>DT</v>
          </cell>
          <cell r="P404" t="str">
            <v>FS</v>
          </cell>
          <cell r="Q404" t="str">
            <v>NAC.</v>
          </cell>
        </row>
        <row r="405">
          <cell r="A405" t="str">
            <v>TELE5:NAC.</v>
          </cell>
          <cell r="B405" t="str">
            <v>. 16H00</v>
          </cell>
          <cell r="C405">
            <v>0.66666666666666663</v>
          </cell>
          <cell r="D405">
            <v>36296</v>
          </cell>
          <cell r="E405">
            <v>20</v>
          </cell>
          <cell r="F405">
            <v>1</v>
          </cell>
          <cell r="G405">
            <v>1180</v>
          </cell>
          <cell r="H405">
            <v>187</v>
          </cell>
          <cell r="I405">
            <v>6.3</v>
          </cell>
          <cell r="J405" t="str">
            <v xml:space="preserve"> CAIGA QUIEN CAIGA</v>
          </cell>
          <cell r="K405" t="str">
            <v xml:space="preserve"> CAIGA QUIEN CAIGA</v>
          </cell>
          <cell r="L405">
            <v>1180</v>
          </cell>
          <cell r="M405">
            <v>187</v>
          </cell>
          <cell r="N405">
            <v>6.3</v>
          </cell>
          <cell r="O405" t="str">
            <v>DT</v>
          </cell>
          <cell r="P405" t="str">
            <v>FS</v>
          </cell>
          <cell r="Q405" t="str">
            <v>NAC.</v>
          </cell>
        </row>
        <row r="406">
          <cell r="A406" t="str">
            <v>TELE5:NAC.</v>
          </cell>
          <cell r="B406" t="str">
            <v>. 16H45</v>
          </cell>
          <cell r="C406">
            <v>0.69791666666666663</v>
          </cell>
          <cell r="D406">
            <v>36296</v>
          </cell>
          <cell r="E406">
            <v>20</v>
          </cell>
          <cell r="F406">
            <v>1</v>
          </cell>
          <cell r="G406">
            <v>630</v>
          </cell>
          <cell r="H406">
            <v>168</v>
          </cell>
          <cell r="I406">
            <v>3.7</v>
          </cell>
          <cell r="J406" t="str">
            <v xml:space="preserve"> CINE</v>
          </cell>
          <cell r="K406" t="str">
            <v xml:space="preserve"> CINE</v>
          </cell>
          <cell r="L406">
            <v>630</v>
          </cell>
          <cell r="M406">
            <v>168</v>
          </cell>
          <cell r="N406">
            <v>3.7</v>
          </cell>
          <cell r="O406" t="str">
            <v>DT</v>
          </cell>
          <cell r="P406" t="str">
            <v>FS</v>
          </cell>
          <cell r="Q406" t="str">
            <v>NAC.</v>
          </cell>
        </row>
        <row r="407">
          <cell r="A407" t="str">
            <v>TELE5:NAC.</v>
          </cell>
          <cell r="B407" t="str">
            <v>. 23H00</v>
          </cell>
          <cell r="C407">
            <v>0.95833333333333337</v>
          </cell>
          <cell r="D407">
            <v>36296</v>
          </cell>
          <cell r="E407">
            <v>20</v>
          </cell>
          <cell r="F407">
            <v>1</v>
          </cell>
          <cell r="G407">
            <v>1150</v>
          </cell>
          <cell r="H407">
            <v>190</v>
          </cell>
          <cell r="I407">
            <v>6.1</v>
          </cell>
          <cell r="J407" t="str">
            <v xml:space="preserve"> ME LO DIJO PEREZ</v>
          </cell>
          <cell r="K407" t="str">
            <v xml:space="preserve"> ME LO DIJO PEREZ</v>
          </cell>
          <cell r="L407">
            <v>1150</v>
          </cell>
          <cell r="M407">
            <v>190</v>
          </cell>
          <cell r="N407">
            <v>6.1</v>
          </cell>
          <cell r="O407" t="str">
            <v>PT</v>
          </cell>
          <cell r="P407" t="str">
            <v>FS</v>
          </cell>
          <cell r="Q407" t="str">
            <v>NAC.</v>
          </cell>
        </row>
        <row r="408">
          <cell r="A408" t="str">
            <v>TELE5:NAC.</v>
          </cell>
          <cell r="B408" t="str">
            <v>. 15H45</v>
          </cell>
          <cell r="C408">
            <v>0.65625</v>
          </cell>
          <cell r="D408">
            <v>36304</v>
          </cell>
          <cell r="E408">
            <v>20</v>
          </cell>
          <cell r="F408">
            <v>1</v>
          </cell>
          <cell r="G408">
            <v>1240</v>
          </cell>
          <cell r="H408">
            <v>252</v>
          </cell>
          <cell r="I408">
            <v>4.9000000000000004</v>
          </cell>
          <cell r="J408" t="str">
            <v xml:space="preserve"> AL SALIR DE CLASE</v>
          </cell>
          <cell r="K408" t="str">
            <v xml:space="preserve"> AL SALIR DE CLASE</v>
          </cell>
          <cell r="L408">
            <v>1240</v>
          </cell>
          <cell r="M408">
            <v>252</v>
          </cell>
          <cell r="N408">
            <v>4.9000000000000004</v>
          </cell>
          <cell r="O408" t="str">
            <v>DT</v>
          </cell>
          <cell r="P408" t="str">
            <v>Lab</v>
          </cell>
          <cell r="Q408" t="str">
            <v>NAC.</v>
          </cell>
        </row>
        <row r="409">
          <cell r="A409" t="str">
            <v>TELE5:NAC.</v>
          </cell>
          <cell r="B409" t="str">
            <v>. 14H45</v>
          </cell>
          <cell r="C409">
            <v>0.61458333333333337</v>
          </cell>
          <cell r="D409">
            <v>36305</v>
          </cell>
          <cell r="E409">
            <v>20</v>
          </cell>
          <cell r="F409">
            <v>1</v>
          </cell>
          <cell r="G409">
            <v>1150</v>
          </cell>
          <cell r="H409">
            <v>284</v>
          </cell>
          <cell r="I409">
            <v>4.0999999999999996</v>
          </cell>
          <cell r="J409" t="str">
            <v xml:space="preserve"> NOTICIAS 1</v>
          </cell>
          <cell r="K409" t="str">
            <v xml:space="preserve"> NOTICIAS 1</v>
          </cell>
          <cell r="L409">
            <v>1150</v>
          </cell>
          <cell r="M409">
            <v>284</v>
          </cell>
          <cell r="N409">
            <v>4.0999999999999996</v>
          </cell>
          <cell r="O409" t="str">
            <v>DT</v>
          </cell>
          <cell r="P409" t="str">
            <v>Lab</v>
          </cell>
          <cell r="Q409" t="str">
            <v>NAC.</v>
          </cell>
        </row>
        <row r="410">
          <cell r="A410" t="str">
            <v>TELE5:NAC.</v>
          </cell>
          <cell r="B410" t="str">
            <v>. 22H45</v>
          </cell>
          <cell r="C410">
            <v>0.94791666666666663</v>
          </cell>
          <cell r="D410">
            <v>36305</v>
          </cell>
          <cell r="E410">
            <v>20</v>
          </cell>
          <cell r="F410">
            <v>1</v>
          </cell>
          <cell r="G410">
            <v>5650</v>
          </cell>
          <cell r="H410">
            <v>624</v>
          </cell>
          <cell r="I410">
            <v>9.1</v>
          </cell>
          <cell r="J410" t="str">
            <v xml:space="preserve"> MEDICO DE FAMILIA</v>
          </cell>
          <cell r="K410" t="str">
            <v xml:space="preserve"> MEDICO DE FAMILIA</v>
          </cell>
          <cell r="L410">
            <v>5650</v>
          </cell>
          <cell r="M410">
            <v>624</v>
          </cell>
          <cell r="N410">
            <v>9.1</v>
          </cell>
          <cell r="O410" t="str">
            <v>PT</v>
          </cell>
          <cell r="P410" t="str">
            <v>Lab</v>
          </cell>
          <cell r="Q410" t="str">
            <v>NAC.</v>
          </cell>
        </row>
        <row r="411">
          <cell r="A411" t="str">
            <v>TELE5:NAC.</v>
          </cell>
          <cell r="B411" t="str">
            <v>. 15H45</v>
          </cell>
          <cell r="C411">
            <v>0.65625</v>
          </cell>
          <cell r="D411">
            <v>36306</v>
          </cell>
          <cell r="E411">
            <v>20</v>
          </cell>
          <cell r="F411">
            <v>1</v>
          </cell>
          <cell r="G411">
            <v>1240</v>
          </cell>
          <cell r="H411">
            <v>265</v>
          </cell>
          <cell r="I411">
            <v>4.7</v>
          </cell>
          <cell r="J411" t="str">
            <v xml:space="preserve"> AL SALIR DE CLASE</v>
          </cell>
          <cell r="K411" t="str">
            <v xml:space="preserve"> AL SALIR DE CLASE</v>
          </cell>
          <cell r="L411">
            <v>1240</v>
          </cell>
          <cell r="M411">
            <v>265</v>
          </cell>
          <cell r="N411">
            <v>4.7</v>
          </cell>
          <cell r="O411" t="str">
            <v>DT</v>
          </cell>
          <cell r="P411" t="str">
            <v>Lab</v>
          </cell>
          <cell r="Q411" t="str">
            <v>NAC.</v>
          </cell>
        </row>
        <row r="412">
          <cell r="A412" t="str">
            <v>TELE5:NAC.</v>
          </cell>
          <cell r="B412" t="str">
            <v>. 17H00</v>
          </cell>
          <cell r="C412">
            <v>0.70833333333333337</v>
          </cell>
          <cell r="D412">
            <v>36306</v>
          </cell>
          <cell r="E412">
            <v>20</v>
          </cell>
          <cell r="F412">
            <v>1</v>
          </cell>
          <cell r="G412">
            <v>750</v>
          </cell>
          <cell r="H412">
            <v>214</v>
          </cell>
          <cell r="I412">
            <v>3.5</v>
          </cell>
          <cell r="J412" t="str">
            <v xml:space="preserve"> CINE</v>
          </cell>
          <cell r="K412" t="str">
            <v xml:space="preserve"> CINE</v>
          </cell>
          <cell r="L412">
            <v>750</v>
          </cell>
          <cell r="M412">
            <v>214</v>
          </cell>
          <cell r="N412">
            <v>3.5</v>
          </cell>
          <cell r="O412" t="str">
            <v>DT</v>
          </cell>
          <cell r="P412" t="str">
            <v>Lab</v>
          </cell>
          <cell r="Q412" t="str">
            <v>NAC.</v>
          </cell>
        </row>
        <row r="413">
          <cell r="A413" t="str">
            <v>TELE5:NAC.</v>
          </cell>
          <cell r="B413" t="str">
            <v>. 14H45</v>
          </cell>
          <cell r="C413">
            <v>0.61458333333333337</v>
          </cell>
          <cell r="D413">
            <v>36307</v>
          </cell>
          <cell r="E413">
            <v>20</v>
          </cell>
          <cell r="F413">
            <v>1</v>
          </cell>
          <cell r="G413">
            <v>1150</v>
          </cell>
          <cell r="H413">
            <v>301</v>
          </cell>
          <cell r="I413">
            <v>3.8</v>
          </cell>
          <cell r="J413" t="str">
            <v xml:space="preserve"> NOTICIAS 1</v>
          </cell>
          <cell r="K413" t="str">
            <v xml:space="preserve"> NOTICIAS 1</v>
          </cell>
          <cell r="L413">
            <v>1150</v>
          </cell>
          <cell r="M413">
            <v>301</v>
          </cell>
          <cell r="N413">
            <v>3.8</v>
          </cell>
          <cell r="O413" t="str">
            <v>DT</v>
          </cell>
          <cell r="P413" t="str">
            <v>Lab</v>
          </cell>
          <cell r="Q413" t="str">
            <v>NAC.</v>
          </cell>
        </row>
        <row r="414">
          <cell r="A414" t="str">
            <v>TELE5:NAC.</v>
          </cell>
          <cell r="B414" t="str">
            <v>. 15H45</v>
          </cell>
          <cell r="C414">
            <v>0.65625</v>
          </cell>
          <cell r="D414">
            <v>36308</v>
          </cell>
          <cell r="E414">
            <v>20</v>
          </cell>
          <cell r="F414">
            <v>1</v>
          </cell>
          <cell r="G414">
            <v>1240</v>
          </cell>
          <cell r="H414">
            <v>256</v>
          </cell>
          <cell r="I414">
            <v>4.8</v>
          </cell>
          <cell r="J414" t="str">
            <v xml:space="preserve"> AL SALIR DE CLASE</v>
          </cell>
          <cell r="K414" t="str">
            <v xml:space="preserve"> AL SALIR DE CLASE</v>
          </cell>
          <cell r="L414">
            <v>1240</v>
          </cell>
          <cell r="M414">
            <v>256</v>
          </cell>
          <cell r="N414">
            <v>4.8</v>
          </cell>
          <cell r="O414" t="str">
            <v>DT</v>
          </cell>
          <cell r="P414" t="str">
            <v>Lab</v>
          </cell>
          <cell r="Q414" t="str">
            <v>NAC.</v>
          </cell>
        </row>
        <row r="415">
          <cell r="A415" t="str">
            <v>TELE5:NAC.</v>
          </cell>
          <cell r="B415" t="str">
            <v>. 23H00</v>
          </cell>
          <cell r="C415">
            <v>0.95833333333333337</v>
          </cell>
          <cell r="D415">
            <v>36308</v>
          </cell>
          <cell r="E415">
            <v>20</v>
          </cell>
          <cell r="F415">
            <v>1</v>
          </cell>
          <cell r="G415">
            <v>2950</v>
          </cell>
          <cell r="H415">
            <v>285</v>
          </cell>
          <cell r="I415">
            <v>10.4</v>
          </cell>
          <cell r="J415" t="str">
            <v xml:space="preserve"> CINE 5 ESTRELLAS</v>
          </cell>
          <cell r="K415" t="str">
            <v xml:space="preserve"> CINE 5 ESTRELLAS</v>
          </cell>
          <cell r="L415">
            <v>2950</v>
          </cell>
          <cell r="M415">
            <v>285</v>
          </cell>
          <cell r="N415">
            <v>10.4</v>
          </cell>
          <cell r="O415" t="str">
            <v>PT</v>
          </cell>
          <cell r="P415" t="str">
            <v>Lab</v>
          </cell>
          <cell r="Q415" t="str">
            <v>NAC.</v>
          </cell>
        </row>
        <row r="416">
          <cell r="A416" t="str">
            <v>TELE5:NAC.</v>
          </cell>
          <cell r="B416" t="str">
            <v>. 16H00</v>
          </cell>
          <cell r="C416">
            <v>0.66666666666666663</v>
          </cell>
          <cell r="D416">
            <v>36309</v>
          </cell>
          <cell r="E416">
            <v>20</v>
          </cell>
          <cell r="F416">
            <v>1</v>
          </cell>
          <cell r="G416">
            <v>1200</v>
          </cell>
          <cell r="H416">
            <v>240</v>
          </cell>
          <cell r="I416">
            <v>5</v>
          </cell>
          <cell r="J416" t="str">
            <v xml:space="preserve"> CINE FAMILIAR</v>
          </cell>
          <cell r="K416" t="str">
            <v xml:space="preserve"> CINE FAMILIAR</v>
          </cell>
          <cell r="L416">
            <v>1200</v>
          </cell>
          <cell r="M416">
            <v>240</v>
          </cell>
          <cell r="N416">
            <v>5</v>
          </cell>
          <cell r="O416" t="str">
            <v>DT</v>
          </cell>
          <cell r="P416" t="str">
            <v>FS</v>
          </cell>
          <cell r="Q416" t="str">
            <v>NAC.</v>
          </cell>
        </row>
        <row r="417">
          <cell r="A417" t="str">
            <v>TELE5:NAC.</v>
          </cell>
          <cell r="B417" t="str">
            <v>. 17H45</v>
          </cell>
          <cell r="C417">
            <v>0.73958333333333337</v>
          </cell>
          <cell r="D417">
            <v>36309</v>
          </cell>
          <cell r="E417">
            <v>20</v>
          </cell>
          <cell r="F417">
            <v>1</v>
          </cell>
          <cell r="G417">
            <v>630</v>
          </cell>
          <cell r="H417">
            <v>202</v>
          </cell>
          <cell r="I417">
            <v>3.1</v>
          </cell>
          <cell r="J417" t="str">
            <v xml:space="preserve"> CINE</v>
          </cell>
          <cell r="K417" t="str">
            <v xml:space="preserve"> CINE</v>
          </cell>
          <cell r="L417">
            <v>630</v>
          </cell>
          <cell r="M417">
            <v>202</v>
          </cell>
          <cell r="N417">
            <v>3.1</v>
          </cell>
          <cell r="O417" t="str">
            <v>DT</v>
          </cell>
          <cell r="P417" t="str">
            <v>FS</v>
          </cell>
          <cell r="Q417" t="str">
            <v>NAC.</v>
          </cell>
        </row>
        <row r="418">
          <cell r="A418" t="str">
            <v>TELE5:NAC.</v>
          </cell>
          <cell r="B418" t="str">
            <v>. 16H45</v>
          </cell>
          <cell r="C418">
            <v>0.69791666666666663</v>
          </cell>
          <cell r="D418">
            <v>36310</v>
          </cell>
          <cell r="E418">
            <v>20</v>
          </cell>
          <cell r="F418">
            <v>1</v>
          </cell>
          <cell r="G418">
            <v>630</v>
          </cell>
          <cell r="H418">
            <v>172</v>
          </cell>
          <cell r="I418">
            <v>3.7</v>
          </cell>
          <cell r="J418" t="str">
            <v xml:space="preserve"> CINE</v>
          </cell>
          <cell r="K418" t="str">
            <v xml:space="preserve"> CINE</v>
          </cell>
          <cell r="L418">
            <v>630</v>
          </cell>
          <cell r="M418">
            <v>172</v>
          </cell>
          <cell r="N418">
            <v>3.7</v>
          </cell>
          <cell r="O418" t="str">
            <v>DT</v>
          </cell>
          <cell r="P418" t="str">
            <v>FS</v>
          </cell>
          <cell r="Q418" t="str">
            <v>NAC.</v>
          </cell>
        </row>
        <row r="419">
          <cell r="A419" t="str">
            <v>TELE5:NAC.</v>
          </cell>
          <cell r="B419" t="str">
            <v>. 14H45</v>
          </cell>
          <cell r="C419">
            <v>0.61458333333333337</v>
          </cell>
          <cell r="D419">
            <v>36311</v>
          </cell>
          <cell r="E419">
            <v>20</v>
          </cell>
          <cell r="F419">
            <v>1</v>
          </cell>
          <cell r="G419">
            <v>1150</v>
          </cell>
          <cell r="H419">
            <v>278</v>
          </cell>
          <cell r="I419">
            <v>4.0999999999999996</v>
          </cell>
          <cell r="J419" t="str">
            <v xml:space="preserve"> NOTICIAS 1</v>
          </cell>
          <cell r="K419" t="str">
            <v xml:space="preserve"> NOTICIAS 1</v>
          </cell>
          <cell r="L419">
            <v>1150</v>
          </cell>
          <cell r="M419">
            <v>278</v>
          </cell>
          <cell r="N419">
            <v>4.0999999999999996</v>
          </cell>
          <cell r="O419" t="str">
            <v>DT</v>
          </cell>
          <cell r="P419" t="str">
            <v>Lab</v>
          </cell>
          <cell r="Q419" t="str">
            <v>NAC.</v>
          </cell>
        </row>
        <row r="420">
          <cell r="A420" t="str">
            <v>TELE5:NAC.</v>
          </cell>
          <cell r="B420" t="str">
            <v>. 16H15</v>
          </cell>
          <cell r="C420">
            <v>0.67708333333333337</v>
          </cell>
          <cell r="D420">
            <v>36311</v>
          </cell>
          <cell r="E420">
            <v>20</v>
          </cell>
          <cell r="F420">
            <v>1</v>
          </cell>
          <cell r="G420">
            <v>750</v>
          </cell>
          <cell r="H420">
            <v>181</v>
          </cell>
          <cell r="I420">
            <v>4.0999999999999996</v>
          </cell>
          <cell r="J420" t="str">
            <v xml:space="preserve"> CINE</v>
          </cell>
          <cell r="K420" t="str">
            <v xml:space="preserve"> CINE</v>
          </cell>
          <cell r="L420">
            <v>750</v>
          </cell>
          <cell r="M420">
            <v>181</v>
          </cell>
          <cell r="N420">
            <v>4.0999999999999996</v>
          </cell>
          <cell r="O420" t="str">
            <v>DT</v>
          </cell>
          <cell r="P420" t="str">
            <v>Lab</v>
          </cell>
          <cell r="Q420" t="str">
            <v>NAC.</v>
          </cell>
        </row>
        <row r="421">
          <cell r="A421" t="str">
            <v>TELE5:NAC.</v>
          </cell>
          <cell r="B421" t="str">
            <v>. 24H15</v>
          </cell>
          <cell r="C421">
            <v>1.0104166666666667</v>
          </cell>
          <cell r="D421">
            <v>36312</v>
          </cell>
          <cell r="E421">
            <v>20</v>
          </cell>
          <cell r="F421">
            <v>1</v>
          </cell>
          <cell r="G421">
            <v>150</v>
          </cell>
          <cell r="H421">
            <v>31</v>
          </cell>
          <cell r="I421">
            <v>4.8</v>
          </cell>
          <cell r="J421" t="str">
            <v xml:space="preserve"> CRONICAS MARCIANAS</v>
          </cell>
          <cell r="K421" t="str">
            <v xml:space="preserve"> CRONICAS MARCIANAS</v>
          </cell>
          <cell r="L421">
            <v>150</v>
          </cell>
          <cell r="M421">
            <v>31</v>
          </cell>
          <cell r="N421">
            <v>4.8</v>
          </cell>
          <cell r="O421" t="str">
            <v>PT</v>
          </cell>
          <cell r="P421" t="str">
            <v>Lab</v>
          </cell>
          <cell r="Q421" t="str">
            <v>NAC.</v>
          </cell>
        </row>
        <row r="422">
          <cell r="A422" t="str">
            <v>TELE5:NAC.</v>
          </cell>
          <cell r="B422" t="str">
            <v>. 15H45</v>
          </cell>
          <cell r="C422">
            <v>0.65625</v>
          </cell>
          <cell r="D422">
            <v>36313</v>
          </cell>
          <cell r="E422">
            <v>20</v>
          </cell>
          <cell r="F422">
            <v>1</v>
          </cell>
          <cell r="G422">
            <v>1240</v>
          </cell>
          <cell r="H422">
            <v>261</v>
          </cell>
          <cell r="I422">
            <v>4.8</v>
          </cell>
          <cell r="J422" t="str">
            <v xml:space="preserve"> AL SALIR DE CLASE</v>
          </cell>
          <cell r="K422" t="str">
            <v xml:space="preserve"> AL SALIR DE CLASE</v>
          </cell>
          <cell r="L422">
            <v>1240</v>
          </cell>
          <cell r="M422">
            <v>261</v>
          </cell>
          <cell r="N422">
            <v>4.8</v>
          </cell>
          <cell r="O422" t="str">
            <v>DT</v>
          </cell>
          <cell r="P422" t="str">
            <v>Lab</v>
          </cell>
          <cell r="Q422" t="str">
            <v>NAC.</v>
          </cell>
        </row>
        <row r="423">
          <cell r="A423" t="str">
            <v>TELE5:NAC.</v>
          </cell>
          <cell r="B423" t="str">
            <v>. 23H15</v>
          </cell>
          <cell r="C423">
            <v>0.96875</v>
          </cell>
          <cell r="D423">
            <v>36313</v>
          </cell>
          <cell r="E423">
            <v>20</v>
          </cell>
          <cell r="F423">
            <v>1</v>
          </cell>
          <cell r="G423">
            <v>1650</v>
          </cell>
          <cell r="H423">
            <v>263</v>
          </cell>
          <cell r="I423">
            <v>6.3</v>
          </cell>
          <cell r="J423" t="str">
            <v xml:space="preserve"> CALLES DE SAN FERNANDO</v>
          </cell>
          <cell r="K423" t="str">
            <v xml:space="preserve"> CALLES DE SAN FERNANDO</v>
          </cell>
          <cell r="L423">
            <v>1650</v>
          </cell>
          <cell r="M423">
            <v>263</v>
          </cell>
          <cell r="N423">
            <v>6.3</v>
          </cell>
          <cell r="O423" t="str">
            <v>PT</v>
          </cell>
          <cell r="P423" t="str">
            <v>Lab</v>
          </cell>
          <cell r="Q423" t="str">
            <v>NAC.</v>
          </cell>
        </row>
        <row r="424">
          <cell r="A424" t="str">
            <v>TELE5:NAC.</v>
          </cell>
          <cell r="B424" t="str">
            <v>. 14H45</v>
          </cell>
          <cell r="C424">
            <v>0.61458333333333337</v>
          </cell>
          <cell r="D424">
            <v>36315</v>
          </cell>
          <cell r="E424">
            <v>20</v>
          </cell>
          <cell r="F424">
            <v>1</v>
          </cell>
          <cell r="G424">
            <v>1150</v>
          </cell>
          <cell r="H424">
            <v>307</v>
          </cell>
          <cell r="I424">
            <v>3.7</v>
          </cell>
          <cell r="J424" t="str">
            <v xml:space="preserve"> NOTICIAS 1</v>
          </cell>
          <cell r="K424" t="str">
            <v xml:space="preserve"> NOTICIAS 1</v>
          </cell>
          <cell r="L424">
            <v>1150</v>
          </cell>
          <cell r="M424">
            <v>307</v>
          </cell>
          <cell r="N424">
            <v>3.7</v>
          </cell>
          <cell r="O424" t="str">
            <v>DT</v>
          </cell>
          <cell r="P424" t="str">
            <v>Lab</v>
          </cell>
          <cell r="Q424" t="str">
            <v>NAC.</v>
          </cell>
        </row>
        <row r="425">
          <cell r="A425" t="str">
            <v>TELE5:NAC.</v>
          </cell>
          <cell r="B425" t="str">
            <v>. 16H15</v>
          </cell>
          <cell r="C425">
            <v>0.67708333333333337</v>
          </cell>
          <cell r="D425">
            <v>36315</v>
          </cell>
          <cell r="E425">
            <v>20</v>
          </cell>
          <cell r="F425">
            <v>1</v>
          </cell>
          <cell r="G425">
            <v>750</v>
          </cell>
          <cell r="H425">
            <v>175</v>
          </cell>
          <cell r="I425">
            <v>4.3</v>
          </cell>
          <cell r="J425" t="str">
            <v xml:space="preserve"> CINE</v>
          </cell>
          <cell r="K425" t="str">
            <v xml:space="preserve"> CINE</v>
          </cell>
          <cell r="L425">
            <v>750</v>
          </cell>
          <cell r="M425">
            <v>175</v>
          </cell>
          <cell r="N425">
            <v>4.3</v>
          </cell>
          <cell r="O425" t="str">
            <v>DT</v>
          </cell>
          <cell r="P425" t="str">
            <v>Lab</v>
          </cell>
          <cell r="Q425" t="str">
            <v>NAC.</v>
          </cell>
        </row>
        <row r="426">
          <cell r="A426" t="str">
            <v>TELE5:NAC.</v>
          </cell>
          <cell r="B426" t="str">
            <v>. 14H45</v>
          </cell>
          <cell r="C426">
            <v>0.61458333333333337</v>
          </cell>
          <cell r="D426">
            <v>36316</v>
          </cell>
          <cell r="E426">
            <v>20</v>
          </cell>
          <cell r="F426">
            <v>1</v>
          </cell>
          <cell r="G426">
            <v>1150</v>
          </cell>
          <cell r="H426">
            <v>434</v>
          </cell>
          <cell r="I426">
            <v>2.7</v>
          </cell>
          <cell r="J426" t="str">
            <v xml:space="preserve"> NOTICIAS 1</v>
          </cell>
          <cell r="K426" t="str">
            <v xml:space="preserve"> NOTICIAS 1</v>
          </cell>
          <cell r="L426">
            <v>1150</v>
          </cell>
          <cell r="M426">
            <v>434</v>
          </cell>
          <cell r="N426">
            <v>2.7</v>
          </cell>
          <cell r="O426" t="str">
            <v>DT</v>
          </cell>
          <cell r="P426" t="str">
            <v>FS</v>
          </cell>
          <cell r="Q426" t="str">
            <v>NAC.</v>
          </cell>
        </row>
        <row r="427">
          <cell r="A427" t="str">
            <v>TELE5:NAC.</v>
          </cell>
          <cell r="B427" t="str">
            <v>. 16H45</v>
          </cell>
          <cell r="C427">
            <v>0.69791666666666663</v>
          </cell>
          <cell r="D427">
            <v>36316</v>
          </cell>
          <cell r="E427">
            <v>20</v>
          </cell>
          <cell r="F427">
            <v>1</v>
          </cell>
          <cell r="G427">
            <v>1200</v>
          </cell>
          <cell r="H427">
            <v>270</v>
          </cell>
          <cell r="I427">
            <v>4.4000000000000004</v>
          </cell>
          <cell r="J427" t="str">
            <v xml:space="preserve"> CINE FAMILIAR</v>
          </cell>
          <cell r="K427" t="str">
            <v xml:space="preserve"> CINE FAMILIAR</v>
          </cell>
          <cell r="L427">
            <v>1200</v>
          </cell>
          <cell r="M427">
            <v>270</v>
          </cell>
          <cell r="N427">
            <v>4.4000000000000004</v>
          </cell>
          <cell r="O427" t="str">
            <v>DT</v>
          </cell>
          <cell r="P427" t="str">
            <v>FS</v>
          </cell>
          <cell r="Q427" t="str">
            <v>NAC.</v>
          </cell>
        </row>
        <row r="428">
          <cell r="A428" t="str">
            <v>TELE5:NAC.</v>
          </cell>
          <cell r="B428" t="str">
            <v>. 17H45</v>
          </cell>
          <cell r="C428">
            <v>0.73958333333333337</v>
          </cell>
          <cell r="D428">
            <v>36316</v>
          </cell>
          <cell r="E428">
            <v>20</v>
          </cell>
          <cell r="F428">
            <v>1</v>
          </cell>
          <cell r="G428">
            <v>630</v>
          </cell>
          <cell r="H428">
            <v>207</v>
          </cell>
          <cell r="I428">
            <v>3</v>
          </cell>
          <cell r="J428" t="str">
            <v xml:space="preserve"> CINE</v>
          </cell>
          <cell r="K428" t="str">
            <v xml:space="preserve"> CINE</v>
          </cell>
          <cell r="L428">
            <v>630</v>
          </cell>
          <cell r="M428">
            <v>207</v>
          </cell>
          <cell r="N428">
            <v>3</v>
          </cell>
          <cell r="O428" t="str">
            <v>DT</v>
          </cell>
          <cell r="P428" t="str">
            <v>FS</v>
          </cell>
          <cell r="Q428" t="str">
            <v>NAC.</v>
          </cell>
        </row>
        <row r="429">
          <cell r="A429" t="str">
            <v>TELE5:NAC.</v>
          </cell>
          <cell r="B429" t="str">
            <v>. 16H45</v>
          </cell>
          <cell r="C429">
            <v>0.69791666666666663</v>
          </cell>
          <cell r="D429">
            <v>36317</v>
          </cell>
          <cell r="E429">
            <v>20</v>
          </cell>
          <cell r="F429">
            <v>1</v>
          </cell>
          <cell r="G429">
            <v>630</v>
          </cell>
          <cell r="H429">
            <v>172</v>
          </cell>
          <cell r="I429">
            <v>3.7</v>
          </cell>
          <cell r="J429" t="str">
            <v xml:space="preserve"> CINE</v>
          </cell>
          <cell r="K429" t="str">
            <v xml:space="preserve"> CINE</v>
          </cell>
          <cell r="L429">
            <v>630</v>
          </cell>
          <cell r="M429">
            <v>172</v>
          </cell>
          <cell r="N429">
            <v>3.7</v>
          </cell>
          <cell r="O429" t="str">
            <v>DT</v>
          </cell>
          <cell r="P429" t="str">
            <v>FS</v>
          </cell>
          <cell r="Q429" t="str">
            <v>NAC.</v>
          </cell>
        </row>
        <row r="430">
          <cell r="A430" t="str">
            <v>TELE5:NAC.</v>
          </cell>
          <cell r="B430" t="str">
            <v>. 23H00</v>
          </cell>
          <cell r="C430">
            <v>0.95833333333333337</v>
          </cell>
          <cell r="D430">
            <v>36317</v>
          </cell>
          <cell r="E430">
            <v>20</v>
          </cell>
          <cell r="F430">
            <v>1</v>
          </cell>
          <cell r="G430">
            <v>1150</v>
          </cell>
          <cell r="H430">
            <v>202</v>
          </cell>
          <cell r="I430">
            <v>5.7</v>
          </cell>
          <cell r="J430" t="str">
            <v xml:space="preserve"> ME LO DIJO PEREZ</v>
          </cell>
          <cell r="K430" t="str">
            <v xml:space="preserve"> ME LO DIJO PEREZ</v>
          </cell>
          <cell r="L430">
            <v>1150</v>
          </cell>
          <cell r="M430">
            <v>202</v>
          </cell>
          <cell r="N430">
            <v>5.7</v>
          </cell>
          <cell r="O430" t="str">
            <v>PT</v>
          </cell>
          <cell r="P430" t="str">
            <v>FS</v>
          </cell>
          <cell r="Q430" t="str">
            <v>NAC.</v>
          </cell>
        </row>
        <row r="431">
          <cell r="A431" t="str">
            <v>TELE5:NAC.</v>
          </cell>
          <cell r="B431" t="str">
            <v>. 14H45</v>
          </cell>
          <cell r="C431">
            <v>0.61458333333333337</v>
          </cell>
          <cell r="D431">
            <v>36318</v>
          </cell>
          <cell r="E431">
            <v>20</v>
          </cell>
          <cell r="F431">
            <v>1</v>
          </cell>
          <cell r="G431">
            <v>1150</v>
          </cell>
          <cell r="H431">
            <v>278</v>
          </cell>
          <cell r="I431">
            <v>4.0999999999999996</v>
          </cell>
          <cell r="J431" t="str">
            <v xml:space="preserve"> NOTICIAS 1</v>
          </cell>
          <cell r="K431" t="str">
            <v xml:space="preserve"> NOTICIAS 1</v>
          </cell>
          <cell r="L431">
            <v>1150</v>
          </cell>
          <cell r="M431">
            <v>278</v>
          </cell>
          <cell r="N431">
            <v>4.0999999999999996</v>
          </cell>
          <cell r="O431" t="str">
            <v>DT</v>
          </cell>
          <cell r="P431" t="str">
            <v>Lab</v>
          </cell>
          <cell r="Q431" t="str">
            <v>NAC.</v>
          </cell>
        </row>
        <row r="432">
          <cell r="A432" t="str">
            <v>TELE5:NAC.</v>
          </cell>
          <cell r="B432" t="str">
            <v>. 16H15</v>
          </cell>
          <cell r="C432">
            <v>0.67708333333333337</v>
          </cell>
          <cell r="D432">
            <v>36319</v>
          </cell>
          <cell r="E432">
            <v>20</v>
          </cell>
          <cell r="F432">
            <v>1</v>
          </cell>
          <cell r="G432">
            <v>750</v>
          </cell>
          <cell r="H432">
            <v>181</v>
          </cell>
          <cell r="I432">
            <v>4.0999999999999996</v>
          </cell>
          <cell r="J432" t="str">
            <v xml:space="preserve"> CINE</v>
          </cell>
          <cell r="K432" t="str">
            <v xml:space="preserve"> CINE</v>
          </cell>
          <cell r="L432">
            <v>750</v>
          </cell>
          <cell r="M432">
            <v>181</v>
          </cell>
          <cell r="N432">
            <v>4.0999999999999996</v>
          </cell>
          <cell r="O432" t="str">
            <v>DT</v>
          </cell>
          <cell r="P432" t="str">
            <v>Lab</v>
          </cell>
          <cell r="Q432" t="str">
            <v>NAC.</v>
          </cell>
        </row>
        <row r="433">
          <cell r="A433" t="str">
            <v>TELE5:NAC.</v>
          </cell>
          <cell r="B433" t="str">
            <v>. 22H45</v>
          </cell>
          <cell r="C433">
            <v>0.94791666666666663</v>
          </cell>
          <cell r="D433">
            <v>36319</v>
          </cell>
          <cell r="E433">
            <v>20</v>
          </cell>
          <cell r="F433">
            <v>1</v>
          </cell>
          <cell r="G433">
            <v>5650</v>
          </cell>
          <cell r="H433">
            <v>645</v>
          </cell>
          <cell r="I433">
            <v>8.8000000000000007</v>
          </cell>
          <cell r="J433" t="str">
            <v xml:space="preserve"> MEDICO DE FAMILIA</v>
          </cell>
          <cell r="K433" t="str">
            <v xml:space="preserve"> MEDICO DE FAMILIA</v>
          </cell>
          <cell r="L433">
            <v>5650</v>
          </cell>
          <cell r="M433">
            <v>645</v>
          </cell>
          <cell r="N433">
            <v>8.8000000000000007</v>
          </cell>
          <cell r="O433" t="str">
            <v>PT</v>
          </cell>
          <cell r="P433" t="str">
            <v>Lab</v>
          </cell>
          <cell r="Q433" t="str">
            <v>NAC.</v>
          </cell>
        </row>
        <row r="434">
          <cell r="A434" t="str">
            <v>TELE5:NAC.</v>
          </cell>
          <cell r="B434" t="str">
            <v>. 14H45</v>
          </cell>
          <cell r="C434">
            <v>0.61458333333333337</v>
          </cell>
          <cell r="D434">
            <v>36322</v>
          </cell>
          <cell r="E434">
            <v>20</v>
          </cell>
          <cell r="F434">
            <v>1</v>
          </cell>
          <cell r="G434">
            <v>1150</v>
          </cell>
          <cell r="H434">
            <v>307</v>
          </cell>
          <cell r="I434">
            <v>3.7</v>
          </cell>
          <cell r="J434" t="str">
            <v xml:space="preserve"> NOTICIAS 1</v>
          </cell>
          <cell r="K434" t="str">
            <v xml:space="preserve"> NOTICIAS 1</v>
          </cell>
          <cell r="L434">
            <v>1150</v>
          </cell>
          <cell r="M434">
            <v>307</v>
          </cell>
          <cell r="N434">
            <v>3.7</v>
          </cell>
          <cell r="O434" t="str">
            <v>DT</v>
          </cell>
          <cell r="P434" t="str">
            <v>Lab</v>
          </cell>
          <cell r="Q434" t="str">
            <v>NAC.</v>
          </cell>
        </row>
        <row r="435">
          <cell r="A435" t="str">
            <v>TELE5:NAC.</v>
          </cell>
          <cell r="B435" t="str">
            <v>. 15H30</v>
          </cell>
          <cell r="C435">
            <v>0.64583333333333337</v>
          </cell>
          <cell r="D435">
            <v>36323</v>
          </cell>
          <cell r="E435">
            <v>20</v>
          </cell>
          <cell r="F435">
            <v>1</v>
          </cell>
          <cell r="G435">
            <v>1200</v>
          </cell>
          <cell r="H435">
            <v>314</v>
          </cell>
          <cell r="I435">
            <v>3.8</v>
          </cell>
          <cell r="J435" t="str">
            <v xml:space="preserve"> CINE FAMILIAR</v>
          </cell>
          <cell r="K435" t="str">
            <v xml:space="preserve"> CINE FAMILIAR</v>
          </cell>
          <cell r="L435">
            <v>1200</v>
          </cell>
          <cell r="M435">
            <v>314</v>
          </cell>
          <cell r="N435">
            <v>3.8</v>
          </cell>
          <cell r="O435" t="str">
            <v>DT</v>
          </cell>
          <cell r="P435" t="str">
            <v>FS</v>
          </cell>
          <cell r="Q435" t="str">
            <v>NAC.</v>
          </cell>
        </row>
        <row r="436">
          <cell r="A436" t="str">
            <v>TELE5:NAC.</v>
          </cell>
          <cell r="B436" t="str">
            <v>. 17H15</v>
          </cell>
          <cell r="C436">
            <v>0.71875</v>
          </cell>
          <cell r="D436">
            <v>36323</v>
          </cell>
          <cell r="E436">
            <v>20</v>
          </cell>
          <cell r="F436">
            <v>1</v>
          </cell>
          <cell r="G436">
            <v>1200</v>
          </cell>
          <cell r="H436">
            <v>334</v>
          </cell>
          <cell r="I436">
            <v>3.6</v>
          </cell>
          <cell r="J436" t="str">
            <v xml:space="preserve"> CINE FAMILIAR</v>
          </cell>
          <cell r="K436" t="str">
            <v xml:space="preserve"> CINE FAMILIAR</v>
          </cell>
          <cell r="L436">
            <v>1200</v>
          </cell>
          <cell r="M436">
            <v>334</v>
          </cell>
          <cell r="N436">
            <v>3.6</v>
          </cell>
          <cell r="O436" t="str">
            <v>DT</v>
          </cell>
          <cell r="P436" t="str">
            <v>FS</v>
          </cell>
          <cell r="Q436" t="str">
            <v>NAC.</v>
          </cell>
        </row>
        <row r="437">
          <cell r="A437" t="str">
            <v>TELE5:NAC.</v>
          </cell>
          <cell r="B437" t="str">
            <v>. 16H45</v>
          </cell>
          <cell r="C437">
            <v>0.69791666666666663</v>
          </cell>
          <cell r="D437">
            <v>36324</v>
          </cell>
          <cell r="E437">
            <v>20</v>
          </cell>
          <cell r="F437">
            <v>1</v>
          </cell>
          <cell r="G437">
            <v>630</v>
          </cell>
          <cell r="H437">
            <v>172</v>
          </cell>
          <cell r="I437">
            <v>3.7</v>
          </cell>
          <cell r="J437" t="str">
            <v xml:space="preserve"> CINE</v>
          </cell>
          <cell r="K437" t="str">
            <v xml:space="preserve"> CINE</v>
          </cell>
          <cell r="L437">
            <v>630</v>
          </cell>
          <cell r="M437">
            <v>172</v>
          </cell>
          <cell r="N437">
            <v>3.7</v>
          </cell>
          <cell r="O437" t="str">
            <v>DT</v>
          </cell>
          <cell r="P437" t="str">
            <v>FS</v>
          </cell>
          <cell r="Q437" t="str">
            <v>NAC.</v>
          </cell>
        </row>
        <row r="438">
          <cell r="A438" t="str">
            <v>TELE5:NAC.</v>
          </cell>
          <cell r="B438" t="str">
            <v>. 23H00</v>
          </cell>
          <cell r="C438">
            <v>0.95833333333333337</v>
          </cell>
          <cell r="D438">
            <v>36324</v>
          </cell>
          <cell r="E438">
            <v>20</v>
          </cell>
          <cell r="F438">
            <v>1</v>
          </cell>
          <cell r="G438">
            <v>1150</v>
          </cell>
          <cell r="H438">
            <v>205</v>
          </cell>
          <cell r="I438">
            <v>5.6</v>
          </cell>
          <cell r="J438" t="str">
            <v xml:space="preserve"> ME LO DIJO PEREZ</v>
          </cell>
          <cell r="K438" t="str">
            <v xml:space="preserve"> ME LO DIJO PEREZ</v>
          </cell>
          <cell r="L438">
            <v>1150</v>
          </cell>
          <cell r="M438">
            <v>205</v>
          </cell>
          <cell r="N438">
            <v>5.6</v>
          </cell>
          <cell r="O438" t="str">
            <v>PT</v>
          </cell>
          <cell r="P438" t="str">
            <v>FS</v>
          </cell>
          <cell r="Q438" t="str">
            <v>NAC.</v>
          </cell>
        </row>
        <row r="439">
          <cell r="A439" t="str">
            <v>TV3:CAT.</v>
          </cell>
          <cell r="B439" t="str">
            <v xml:space="preserve"> 14H30</v>
          </cell>
          <cell r="C439">
            <v>0.60416666666666663</v>
          </cell>
          <cell r="D439">
            <v>36279</v>
          </cell>
          <cell r="E439">
            <v>20</v>
          </cell>
          <cell r="F439">
            <v>1</v>
          </cell>
          <cell r="G439">
            <v>450</v>
          </cell>
          <cell r="H439">
            <v>468</v>
          </cell>
          <cell r="I439">
            <v>1</v>
          </cell>
          <cell r="J439" t="str">
            <v xml:space="preserve"> TN MEDIODIA</v>
          </cell>
          <cell r="K439" t="str">
            <v xml:space="preserve"> TN MEDIODIA</v>
          </cell>
          <cell r="L439">
            <v>450</v>
          </cell>
          <cell r="M439">
            <v>468</v>
          </cell>
          <cell r="N439">
            <v>1</v>
          </cell>
          <cell r="O439" t="str">
            <v>DT</v>
          </cell>
          <cell r="P439" t="str">
            <v>Lab</v>
          </cell>
          <cell r="Q439" t="str">
            <v>CAT.</v>
          </cell>
        </row>
        <row r="440">
          <cell r="A440" t="str">
            <v>TV3:CAT.</v>
          </cell>
          <cell r="B440" t="str">
            <v xml:space="preserve"> 16H00</v>
          </cell>
          <cell r="C440">
            <v>0.66666666666666663</v>
          </cell>
          <cell r="D440">
            <v>36279</v>
          </cell>
          <cell r="E440">
            <v>20</v>
          </cell>
          <cell r="F440">
            <v>1</v>
          </cell>
          <cell r="G440">
            <v>700</v>
          </cell>
          <cell r="H440">
            <v>667</v>
          </cell>
          <cell r="I440">
            <v>1</v>
          </cell>
          <cell r="J440" t="str">
            <v xml:space="preserve"> LABERINTO DE SOMBRAS</v>
          </cell>
          <cell r="K440" t="str">
            <v xml:space="preserve"> LABERINTO DE SOMBRAS</v>
          </cell>
          <cell r="L440">
            <v>700</v>
          </cell>
          <cell r="M440">
            <v>667</v>
          </cell>
          <cell r="N440">
            <v>1</v>
          </cell>
          <cell r="O440" t="str">
            <v>DT</v>
          </cell>
          <cell r="P440" t="str">
            <v>Lab</v>
          </cell>
          <cell r="Q440" t="str">
            <v>CAT.</v>
          </cell>
        </row>
        <row r="441">
          <cell r="A441" t="str">
            <v>TV3:CAT.</v>
          </cell>
          <cell r="B441" t="str">
            <v xml:space="preserve"> 17H30</v>
          </cell>
          <cell r="C441">
            <v>0.72916666666666663</v>
          </cell>
          <cell r="D441">
            <v>36279</v>
          </cell>
          <cell r="E441">
            <v>20</v>
          </cell>
          <cell r="F441">
            <v>1</v>
          </cell>
          <cell r="G441">
            <v>175</v>
          </cell>
          <cell r="H441">
            <v>583</v>
          </cell>
          <cell r="I441">
            <v>0.3</v>
          </cell>
          <cell r="J441" t="str">
            <v xml:space="preserve"> EN DIRECTO MARI PAU</v>
          </cell>
          <cell r="K441" t="str">
            <v xml:space="preserve"> EN DIRECTO MARI PAU</v>
          </cell>
          <cell r="L441">
            <v>175</v>
          </cell>
          <cell r="M441">
            <v>583</v>
          </cell>
          <cell r="N441">
            <v>0.3</v>
          </cell>
          <cell r="O441" t="str">
            <v>DT</v>
          </cell>
          <cell r="P441" t="str">
            <v>Lab</v>
          </cell>
          <cell r="Q441" t="str">
            <v>CAT.</v>
          </cell>
        </row>
        <row r="442">
          <cell r="A442" t="str">
            <v>TV3:CAT.</v>
          </cell>
          <cell r="B442" t="str">
            <v xml:space="preserve"> 19H00</v>
          </cell>
          <cell r="C442">
            <v>0.79166666666666663</v>
          </cell>
          <cell r="D442">
            <v>36279</v>
          </cell>
          <cell r="E442">
            <v>20</v>
          </cell>
          <cell r="F442">
            <v>1</v>
          </cell>
          <cell r="G442">
            <v>200</v>
          </cell>
          <cell r="H442">
            <v>1333</v>
          </cell>
          <cell r="I442">
            <v>0.1</v>
          </cell>
          <cell r="J442" t="str">
            <v xml:space="preserve"> COLOMBO</v>
          </cell>
          <cell r="K442" t="str">
            <v xml:space="preserve"> COLOMBO</v>
          </cell>
          <cell r="L442">
            <v>200</v>
          </cell>
          <cell r="M442">
            <v>1333</v>
          </cell>
          <cell r="N442">
            <v>0.1</v>
          </cell>
          <cell r="O442" t="str">
            <v>DT</v>
          </cell>
          <cell r="P442" t="str">
            <v>Lab</v>
          </cell>
          <cell r="Q442" t="str">
            <v>CAT.</v>
          </cell>
        </row>
        <row r="443">
          <cell r="A443" t="str">
            <v>TV3:CAT.</v>
          </cell>
          <cell r="B443" t="str">
            <v xml:space="preserve"> 20H30</v>
          </cell>
          <cell r="C443">
            <v>0.85416666666666663</v>
          </cell>
          <cell r="D443">
            <v>36279</v>
          </cell>
          <cell r="E443">
            <v>20</v>
          </cell>
          <cell r="F443">
            <v>1</v>
          </cell>
          <cell r="G443">
            <v>400</v>
          </cell>
          <cell r="H443">
            <v>635</v>
          </cell>
          <cell r="I443">
            <v>0.6</v>
          </cell>
          <cell r="J443" t="str">
            <v xml:space="preserve"> TN TARDE</v>
          </cell>
          <cell r="K443" t="str">
            <v xml:space="preserve"> TN TARDE</v>
          </cell>
          <cell r="L443">
            <v>400</v>
          </cell>
          <cell r="M443">
            <v>635</v>
          </cell>
          <cell r="N443">
            <v>0.6</v>
          </cell>
          <cell r="O443" t="str">
            <v>PT</v>
          </cell>
          <cell r="P443" t="str">
            <v>Lab</v>
          </cell>
          <cell r="Q443" t="str">
            <v>CAT.</v>
          </cell>
        </row>
        <row r="444">
          <cell r="A444" t="str">
            <v>TV3:CAT.</v>
          </cell>
          <cell r="B444" t="str">
            <v xml:space="preserve"> 22H00</v>
          </cell>
          <cell r="C444">
            <v>0.91666666666666663</v>
          </cell>
          <cell r="D444">
            <v>36279</v>
          </cell>
          <cell r="E444">
            <v>20</v>
          </cell>
          <cell r="F444">
            <v>1</v>
          </cell>
          <cell r="G444">
            <v>1250</v>
          </cell>
          <cell r="H444">
            <v>744</v>
          </cell>
          <cell r="I444">
            <v>1.7</v>
          </cell>
          <cell r="J444" t="str">
            <v xml:space="preserve"> LA GRAN PELICULA</v>
          </cell>
          <cell r="K444" t="str">
            <v xml:space="preserve"> LA GRAN PELICULA</v>
          </cell>
          <cell r="L444">
            <v>1250</v>
          </cell>
          <cell r="M444">
            <v>744</v>
          </cell>
          <cell r="N444">
            <v>1.7</v>
          </cell>
          <cell r="O444" t="str">
            <v>PT</v>
          </cell>
          <cell r="P444" t="str">
            <v>Lab</v>
          </cell>
          <cell r="Q444" t="str">
            <v>CAT.</v>
          </cell>
        </row>
        <row r="445">
          <cell r="A445" t="str">
            <v>TV3:CAT.</v>
          </cell>
          <cell r="B445" t="str">
            <v xml:space="preserve"> 23H00</v>
          </cell>
          <cell r="C445">
            <v>0.95833333333333337</v>
          </cell>
          <cell r="D445">
            <v>36279</v>
          </cell>
          <cell r="E445">
            <v>20</v>
          </cell>
          <cell r="F445">
            <v>1</v>
          </cell>
          <cell r="G445">
            <v>1250</v>
          </cell>
          <cell r="H445">
            <v>616</v>
          </cell>
          <cell r="I445">
            <v>2</v>
          </cell>
          <cell r="J445" t="str">
            <v xml:space="preserve"> LA GRAN PELICULA</v>
          </cell>
          <cell r="K445" t="str">
            <v xml:space="preserve"> LA GRAN PELICULA</v>
          </cell>
          <cell r="L445">
            <v>1250</v>
          </cell>
          <cell r="M445">
            <v>616</v>
          </cell>
          <cell r="N445">
            <v>2</v>
          </cell>
          <cell r="O445" t="str">
            <v>PT</v>
          </cell>
          <cell r="P445" t="str">
            <v>Lab</v>
          </cell>
          <cell r="Q445" t="str">
            <v>CAT.</v>
          </cell>
        </row>
        <row r="446">
          <cell r="A446" t="str">
            <v>TV3:CAT.</v>
          </cell>
          <cell r="B446" t="str">
            <v xml:space="preserve"> 14H30</v>
          </cell>
          <cell r="C446">
            <v>0.60416666666666663</v>
          </cell>
          <cell r="D446">
            <v>36280</v>
          </cell>
          <cell r="E446">
            <v>20</v>
          </cell>
          <cell r="F446">
            <v>1</v>
          </cell>
          <cell r="G446">
            <v>450</v>
          </cell>
          <cell r="H446">
            <v>676</v>
          </cell>
          <cell r="I446">
            <v>0.7</v>
          </cell>
          <cell r="J446" t="str">
            <v xml:space="preserve"> TN MEDIODIA</v>
          </cell>
          <cell r="K446" t="str">
            <v xml:space="preserve"> TN MEDIODIA</v>
          </cell>
          <cell r="L446">
            <v>450</v>
          </cell>
          <cell r="M446">
            <v>676</v>
          </cell>
          <cell r="N446">
            <v>0.7</v>
          </cell>
          <cell r="O446" t="str">
            <v>DT</v>
          </cell>
          <cell r="P446" t="str">
            <v>Lab</v>
          </cell>
          <cell r="Q446" t="str">
            <v>CAT.</v>
          </cell>
        </row>
        <row r="447">
          <cell r="A447" t="str">
            <v>TV3:CAT.</v>
          </cell>
          <cell r="B447" t="str">
            <v xml:space="preserve"> 19H00</v>
          </cell>
          <cell r="C447">
            <v>0.79166666666666663</v>
          </cell>
          <cell r="D447">
            <v>36280</v>
          </cell>
          <cell r="E447">
            <v>20</v>
          </cell>
          <cell r="F447">
            <v>1</v>
          </cell>
          <cell r="G447">
            <v>200</v>
          </cell>
          <cell r="H447">
            <v>714</v>
          </cell>
          <cell r="I447">
            <v>0.3</v>
          </cell>
          <cell r="J447" t="str">
            <v xml:space="preserve"> COLOMBO</v>
          </cell>
          <cell r="K447" t="str">
            <v xml:space="preserve"> COLOMBO</v>
          </cell>
          <cell r="L447">
            <v>200</v>
          </cell>
          <cell r="M447">
            <v>714</v>
          </cell>
          <cell r="N447">
            <v>0.3</v>
          </cell>
          <cell r="O447" t="str">
            <v>DT</v>
          </cell>
          <cell r="P447" t="str">
            <v>Lab</v>
          </cell>
          <cell r="Q447" t="str">
            <v>CAT.</v>
          </cell>
        </row>
        <row r="448">
          <cell r="A448" t="str">
            <v>TV3:CAT.</v>
          </cell>
          <cell r="B448" t="str">
            <v xml:space="preserve"> 20H00</v>
          </cell>
          <cell r="C448">
            <v>0.83333333333333337</v>
          </cell>
          <cell r="D448">
            <v>36280</v>
          </cell>
          <cell r="E448">
            <v>20</v>
          </cell>
          <cell r="F448">
            <v>1</v>
          </cell>
          <cell r="G448">
            <v>275</v>
          </cell>
          <cell r="H448">
            <v>655</v>
          </cell>
          <cell r="I448">
            <v>0.4</v>
          </cell>
          <cell r="J448" t="str">
            <v xml:space="preserve"> SI LO ACIERTO LO ADIVINO</v>
          </cell>
          <cell r="K448" t="str">
            <v xml:space="preserve"> SI LO ACIERTO LO ADIVINO</v>
          </cell>
          <cell r="L448">
            <v>275</v>
          </cell>
          <cell r="M448">
            <v>655</v>
          </cell>
          <cell r="N448">
            <v>0.4</v>
          </cell>
          <cell r="O448" t="str">
            <v>DT</v>
          </cell>
          <cell r="P448" t="str">
            <v>Lab</v>
          </cell>
          <cell r="Q448" t="str">
            <v>CAT.</v>
          </cell>
        </row>
        <row r="449">
          <cell r="A449" t="str">
            <v>TV3:CAT.</v>
          </cell>
          <cell r="B449" t="str">
            <v xml:space="preserve"> 20H45</v>
          </cell>
          <cell r="C449">
            <v>0.86458333333333337</v>
          </cell>
          <cell r="D449">
            <v>36280</v>
          </cell>
          <cell r="E449">
            <v>20</v>
          </cell>
          <cell r="F449">
            <v>1</v>
          </cell>
          <cell r="G449">
            <v>1350</v>
          </cell>
          <cell r="H449">
            <v>2411</v>
          </cell>
          <cell r="I449">
            <v>0.6</v>
          </cell>
          <cell r="J449" t="str">
            <v xml:space="preserve"> TN TARDE</v>
          </cell>
          <cell r="K449" t="str">
            <v xml:space="preserve"> TN TARDE</v>
          </cell>
          <cell r="L449">
            <v>1350</v>
          </cell>
          <cell r="M449">
            <v>2411</v>
          </cell>
          <cell r="N449">
            <v>0.6</v>
          </cell>
          <cell r="O449" t="str">
            <v>PT</v>
          </cell>
          <cell r="P449" t="str">
            <v>Lab</v>
          </cell>
          <cell r="Q449" t="str">
            <v>CAT.</v>
          </cell>
        </row>
        <row r="450">
          <cell r="A450" t="str">
            <v>TV3:CAT.</v>
          </cell>
          <cell r="B450" t="str">
            <v xml:space="preserve"> 22H30</v>
          </cell>
          <cell r="C450">
            <v>0.9375</v>
          </cell>
          <cell r="D450">
            <v>36280</v>
          </cell>
          <cell r="E450">
            <v>20</v>
          </cell>
          <cell r="F450">
            <v>1</v>
          </cell>
          <cell r="G450">
            <v>1250</v>
          </cell>
          <cell r="H450">
            <v>1190</v>
          </cell>
          <cell r="I450">
            <v>1</v>
          </cell>
          <cell r="J450" t="str">
            <v xml:space="preserve"> EL CENTENARIO</v>
          </cell>
          <cell r="K450" t="str">
            <v xml:space="preserve"> EL CENTENARIO</v>
          </cell>
          <cell r="L450">
            <v>1250</v>
          </cell>
          <cell r="M450">
            <v>1190</v>
          </cell>
          <cell r="N450">
            <v>1</v>
          </cell>
          <cell r="O450" t="str">
            <v>PT</v>
          </cell>
          <cell r="P450" t="str">
            <v>Lab</v>
          </cell>
          <cell r="Q450" t="str">
            <v>CAT.</v>
          </cell>
        </row>
        <row r="451">
          <cell r="A451" t="str">
            <v>TV3:CAT.</v>
          </cell>
          <cell r="B451" t="str">
            <v xml:space="preserve"> 23H30</v>
          </cell>
          <cell r="C451">
            <v>0.97916666666666663</v>
          </cell>
          <cell r="D451">
            <v>36280</v>
          </cell>
          <cell r="E451">
            <v>20</v>
          </cell>
          <cell r="F451">
            <v>1</v>
          </cell>
          <cell r="G451">
            <v>200</v>
          </cell>
          <cell r="H451">
            <v>256</v>
          </cell>
          <cell r="I451">
            <v>0.8</v>
          </cell>
          <cell r="J451" t="str">
            <v xml:space="preserve"> PELICULA</v>
          </cell>
          <cell r="K451" t="str">
            <v xml:space="preserve"> PELICULA</v>
          </cell>
          <cell r="L451">
            <v>200</v>
          </cell>
          <cell r="M451">
            <v>256</v>
          </cell>
          <cell r="N451">
            <v>0.8</v>
          </cell>
          <cell r="O451" t="str">
            <v>PT</v>
          </cell>
          <cell r="P451" t="str">
            <v>Lab</v>
          </cell>
          <cell r="Q451" t="str">
            <v>CAT.</v>
          </cell>
        </row>
        <row r="452">
          <cell r="A452" t="str">
            <v>TV3:CAT.</v>
          </cell>
          <cell r="B452" t="str">
            <v xml:space="preserve"> 24H00</v>
          </cell>
          <cell r="C452">
            <v>1</v>
          </cell>
          <cell r="D452">
            <v>36280</v>
          </cell>
          <cell r="E452">
            <v>20</v>
          </cell>
          <cell r="F452">
            <v>1</v>
          </cell>
          <cell r="G452">
            <v>200</v>
          </cell>
          <cell r="H452">
            <v>417</v>
          </cell>
          <cell r="I452">
            <v>0.5</v>
          </cell>
          <cell r="J452" t="str">
            <v xml:space="preserve"> PELICULA</v>
          </cell>
          <cell r="K452" t="str">
            <v xml:space="preserve"> PELICULA</v>
          </cell>
          <cell r="L452">
            <v>200</v>
          </cell>
          <cell r="M452">
            <v>417</v>
          </cell>
          <cell r="N452">
            <v>0.5</v>
          </cell>
          <cell r="O452" t="str">
            <v>PT</v>
          </cell>
          <cell r="P452" t="str">
            <v>Lab</v>
          </cell>
          <cell r="Q452" t="str">
            <v>CAT.</v>
          </cell>
        </row>
        <row r="453">
          <cell r="A453" t="str">
            <v>TV3:CAT.</v>
          </cell>
          <cell r="B453" t="str">
            <v xml:space="preserve"> 14H30</v>
          </cell>
          <cell r="C453">
            <v>0.60416666666666663</v>
          </cell>
          <cell r="D453">
            <v>36281</v>
          </cell>
          <cell r="E453">
            <v>20</v>
          </cell>
          <cell r="F453">
            <v>1</v>
          </cell>
          <cell r="G453">
            <v>225</v>
          </cell>
          <cell r="H453">
            <v>234</v>
          </cell>
          <cell r="I453">
            <v>1</v>
          </cell>
          <cell r="J453" t="str">
            <v xml:space="preserve"> TN MEDIODIA</v>
          </cell>
          <cell r="K453" t="str">
            <v xml:space="preserve"> TN MEDIODIA</v>
          </cell>
          <cell r="L453">
            <v>225</v>
          </cell>
          <cell r="M453">
            <v>234</v>
          </cell>
          <cell r="N453">
            <v>1</v>
          </cell>
          <cell r="O453" t="str">
            <v>DT</v>
          </cell>
          <cell r="P453" t="str">
            <v>FS</v>
          </cell>
          <cell r="Q453" t="str">
            <v>CAT.</v>
          </cell>
        </row>
        <row r="454">
          <cell r="A454" t="str">
            <v>TV3:CAT.</v>
          </cell>
          <cell r="B454" t="str">
            <v xml:space="preserve"> 16H00</v>
          </cell>
          <cell r="C454">
            <v>0.66666666666666663</v>
          </cell>
          <cell r="D454">
            <v>36281</v>
          </cell>
          <cell r="E454">
            <v>20</v>
          </cell>
          <cell r="F454">
            <v>1</v>
          </cell>
          <cell r="G454">
            <v>450</v>
          </cell>
          <cell r="H454">
            <v>500</v>
          </cell>
          <cell r="I454">
            <v>0.9</v>
          </cell>
          <cell r="J454" t="str">
            <v xml:space="preserve"> TARDE DE CINE I</v>
          </cell>
          <cell r="K454" t="str">
            <v xml:space="preserve"> TARDE DE CINE I</v>
          </cell>
          <cell r="L454">
            <v>450</v>
          </cell>
          <cell r="M454">
            <v>500</v>
          </cell>
          <cell r="N454">
            <v>0.9</v>
          </cell>
          <cell r="O454" t="str">
            <v>DT</v>
          </cell>
          <cell r="P454" t="str">
            <v>FS</v>
          </cell>
          <cell r="Q454" t="str">
            <v>CAT.</v>
          </cell>
        </row>
        <row r="455">
          <cell r="A455" t="str">
            <v>TV3:CAT.</v>
          </cell>
          <cell r="B455" t="str">
            <v xml:space="preserve"> 16H30</v>
          </cell>
          <cell r="C455">
            <v>0.6875</v>
          </cell>
          <cell r="D455">
            <v>36281</v>
          </cell>
          <cell r="E455">
            <v>20</v>
          </cell>
          <cell r="F455">
            <v>1</v>
          </cell>
          <cell r="G455">
            <v>450</v>
          </cell>
          <cell r="H455">
            <v>600</v>
          </cell>
          <cell r="I455">
            <v>0.7</v>
          </cell>
          <cell r="J455" t="str">
            <v xml:space="preserve"> TARDE DE CINE I</v>
          </cell>
          <cell r="K455" t="str">
            <v xml:space="preserve"> TARDE DE CINE I</v>
          </cell>
          <cell r="L455">
            <v>450</v>
          </cell>
          <cell r="M455">
            <v>600</v>
          </cell>
          <cell r="N455">
            <v>0.7</v>
          </cell>
          <cell r="O455" t="str">
            <v>DT</v>
          </cell>
          <cell r="P455" t="str">
            <v>FS</v>
          </cell>
          <cell r="Q455" t="str">
            <v>CAT.</v>
          </cell>
        </row>
        <row r="456">
          <cell r="A456" t="str">
            <v>TV3:CAT.</v>
          </cell>
          <cell r="B456" t="str">
            <v xml:space="preserve"> 17H30</v>
          </cell>
          <cell r="C456">
            <v>0.72916666666666663</v>
          </cell>
          <cell r="D456">
            <v>36281</v>
          </cell>
          <cell r="E456">
            <v>20</v>
          </cell>
          <cell r="F456">
            <v>1</v>
          </cell>
          <cell r="G456">
            <v>150</v>
          </cell>
          <cell r="H456">
            <v>286</v>
          </cell>
          <cell r="I456">
            <v>0.5</v>
          </cell>
          <cell r="J456" t="str">
            <v xml:space="preserve"> FUTBOL 2ª DIVISION</v>
          </cell>
          <cell r="K456" t="str">
            <v xml:space="preserve"> FUTBOL 2ª DIVISION</v>
          </cell>
          <cell r="L456">
            <v>150</v>
          </cell>
          <cell r="M456">
            <v>286</v>
          </cell>
          <cell r="N456">
            <v>0.5</v>
          </cell>
          <cell r="O456" t="str">
            <v>DT</v>
          </cell>
          <cell r="P456" t="str">
            <v>FS</v>
          </cell>
          <cell r="Q456" t="str">
            <v>CAT.</v>
          </cell>
        </row>
        <row r="457">
          <cell r="A457" t="str">
            <v>TV3:CAT.</v>
          </cell>
          <cell r="B457" t="str">
            <v xml:space="preserve"> 20H30</v>
          </cell>
          <cell r="C457">
            <v>0.85416666666666663</v>
          </cell>
          <cell r="D457">
            <v>36281</v>
          </cell>
          <cell r="E457">
            <v>20</v>
          </cell>
          <cell r="F457">
            <v>1</v>
          </cell>
          <cell r="G457">
            <v>1000</v>
          </cell>
          <cell r="H457">
            <v>1587</v>
          </cell>
          <cell r="I457">
            <v>0.6</v>
          </cell>
          <cell r="J457" t="str">
            <v xml:space="preserve"> AVANTMAX</v>
          </cell>
          <cell r="K457" t="str">
            <v xml:space="preserve"> AVANTMAX</v>
          </cell>
          <cell r="L457">
            <v>1000</v>
          </cell>
          <cell r="M457">
            <v>1587</v>
          </cell>
          <cell r="N457">
            <v>0.6</v>
          </cell>
          <cell r="O457" t="str">
            <v>PT</v>
          </cell>
          <cell r="P457" t="str">
            <v>FS</v>
          </cell>
          <cell r="Q457" t="str">
            <v>CAT.</v>
          </cell>
        </row>
        <row r="458">
          <cell r="A458" t="str">
            <v>TV3:CAT.</v>
          </cell>
          <cell r="B458" t="str">
            <v xml:space="preserve"> 22H00</v>
          </cell>
          <cell r="C458">
            <v>0.91666666666666663</v>
          </cell>
          <cell r="D458">
            <v>36281</v>
          </cell>
          <cell r="E458">
            <v>20</v>
          </cell>
          <cell r="F458">
            <v>1</v>
          </cell>
          <cell r="G458">
            <v>1650</v>
          </cell>
          <cell r="H458">
            <v>1310</v>
          </cell>
          <cell r="I458">
            <v>1.3</v>
          </cell>
          <cell r="J458" t="str">
            <v xml:space="preserve"> FUTBOL (Intermedio)</v>
          </cell>
          <cell r="K458" t="str">
            <v xml:space="preserve"> FUTBOL (Intermedio)</v>
          </cell>
          <cell r="L458">
            <v>1650</v>
          </cell>
          <cell r="M458">
            <v>1310</v>
          </cell>
          <cell r="N458">
            <v>1.3</v>
          </cell>
          <cell r="O458" t="str">
            <v>PT</v>
          </cell>
          <cell r="P458" t="str">
            <v>FS</v>
          </cell>
          <cell r="Q458" t="str">
            <v>CAT.</v>
          </cell>
        </row>
        <row r="459">
          <cell r="A459" t="str">
            <v>TV3:CAT.</v>
          </cell>
          <cell r="B459" t="str">
            <v xml:space="preserve"> 14H30</v>
          </cell>
          <cell r="C459">
            <v>0.60416666666666663</v>
          </cell>
          <cell r="D459">
            <v>36282</v>
          </cell>
          <cell r="E459">
            <v>20</v>
          </cell>
          <cell r="F459">
            <v>1</v>
          </cell>
          <cell r="G459">
            <v>225</v>
          </cell>
          <cell r="H459">
            <v>338</v>
          </cell>
          <cell r="I459">
            <v>0.7</v>
          </cell>
          <cell r="J459" t="str">
            <v xml:space="preserve"> TN MEDIODIA</v>
          </cell>
          <cell r="K459" t="str">
            <v xml:space="preserve"> TN MEDIODIA</v>
          </cell>
          <cell r="L459">
            <v>225</v>
          </cell>
          <cell r="M459">
            <v>338</v>
          </cell>
          <cell r="N459">
            <v>0.7</v>
          </cell>
          <cell r="O459" t="str">
            <v>DT</v>
          </cell>
          <cell r="P459" t="str">
            <v>FS</v>
          </cell>
          <cell r="Q459" t="str">
            <v>CAT.</v>
          </cell>
        </row>
        <row r="460">
          <cell r="A460" t="str">
            <v>TV3:CAT.</v>
          </cell>
          <cell r="B460" t="str">
            <v xml:space="preserve"> 16H30</v>
          </cell>
          <cell r="C460">
            <v>0.6875</v>
          </cell>
          <cell r="D460">
            <v>36282</v>
          </cell>
          <cell r="E460">
            <v>20</v>
          </cell>
          <cell r="F460">
            <v>1</v>
          </cell>
          <cell r="G460">
            <v>450</v>
          </cell>
          <cell r="H460">
            <v>429</v>
          </cell>
          <cell r="I460">
            <v>1</v>
          </cell>
          <cell r="J460" t="str">
            <v xml:space="preserve"> TARDE DE CINE I</v>
          </cell>
          <cell r="K460" t="str">
            <v xml:space="preserve"> TARDE DE CINE I</v>
          </cell>
          <cell r="L460">
            <v>450</v>
          </cell>
          <cell r="M460">
            <v>429</v>
          </cell>
          <cell r="N460">
            <v>1</v>
          </cell>
          <cell r="O460" t="str">
            <v>DT</v>
          </cell>
          <cell r="P460" t="str">
            <v>FS</v>
          </cell>
          <cell r="Q460" t="str">
            <v>CAT.</v>
          </cell>
        </row>
        <row r="461">
          <cell r="A461" t="str">
            <v>TV3:CAT.</v>
          </cell>
          <cell r="B461" t="str">
            <v xml:space="preserve"> 17H30</v>
          </cell>
          <cell r="C461">
            <v>0.72916666666666663</v>
          </cell>
          <cell r="D461">
            <v>36282</v>
          </cell>
          <cell r="E461">
            <v>20</v>
          </cell>
          <cell r="F461">
            <v>1</v>
          </cell>
          <cell r="G461">
            <v>150</v>
          </cell>
          <cell r="H461">
            <v>306</v>
          </cell>
          <cell r="I461">
            <v>0.5</v>
          </cell>
          <cell r="J461" t="str">
            <v xml:space="preserve"> TARDE DE CINE II</v>
          </cell>
          <cell r="K461" t="str">
            <v xml:space="preserve"> TARDE DE CINE II</v>
          </cell>
          <cell r="L461">
            <v>150</v>
          </cell>
          <cell r="M461">
            <v>306</v>
          </cell>
          <cell r="N461">
            <v>0.5</v>
          </cell>
          <cell r="O461" t="str">
            <v>DT</v>
          </cell>
          <cell r="P461" t="str">
            <v>FS</v>
          </cell>
          <cell r="Q461" t="str">
            <v>CAT.</v>
          </cell>
        </row>
        <row r="462">
          <cell r="A462" t="str">
            <v>TV3:CAT.</v>
          </cell>
          <cell r="B462" t="str">
            <v xml:space="preserve"> 19H30</v>
          </cell>
          <cell r="C462">
            <v>0.8125</v>
          </cell>
          <cell r="D462">
            <v>36282</v>
          </cell>
          <cell r="E462">
            <v>20</v>
          </cell>
          <cell r="F462">
            <v>1</v>
          </cell>
          <cell r="G462">
            <v>150</v>
          </cell>
          <cell r="H462">
            <v>286</v>
          </cell>
          <cell r="I462">
            <v>0.5</v>
          </cell>
          <cell r="J462" t="str">
            <v xml:space="preserve"> LAURA</v>
          </cell>
          <cell r="K462" t="str">
            <v xml:space="preserve"> LAURA</v>
          </cell>
          <cell r="L462">
            <v>150</v>
          </cell>
          <cell r="M462">
            <v>286</v>
          </cell>
          <cell r="N462">
            <v>0.5</v>
          </cell>
          <cell r="O462" t="str">
            <v>DT</v>
          </cell>
          <cell r="P462" t="str">
            <v>FS</v>
          </cell>
          <cell r="Q462" t="str">
            <v>CAT.</v>
          </cell>
        </row>
        <row r="463">
          <cell r="A463" t="str">
            <v>TV3:CAT.</v>
          </cell>
          <cell r="B463" t="str">
            <v xml:space="preserve"> 20H30</v>
          </cell>
          <cell r="C463">
            <v>0.85416666666666663</v>
          </cell>
          <cell r="D463">
            <v>36282</v>
          </cell>
          <cell r="E463">
            <v>20</v>
          </cell>
          <cell r="F463">
            <v>1</v>
          </cell>
          <cell r="G463">
            <v>475</v>
          </cell>
          <cell r="H463">
            <v>679</v>
          </cell>
          <cell r="I463">
            <v>0.7</v>
          </cell>
          <cell r="J463" t="str">
            <v xml:space="preserve"> TN TARDE</v>
          </cell>
          <cell r="K463" t="str">
            <v xml:space="preserve"> TN TARDE</v>
          </cell>
          <cell r="L463">
            <v>475</v>
          </cell>
          <cell r="M463">
            <v>679</v>
          </cell>
          <cell r="N463">
            <v>0.7</v>
          </cell>
          <cell r="O463" t="str">
            <v>PT</v>
          </cell>
          <cell r="P463" t="str">
            <v>FS</v>
          </cell>
          <cell r="Q463" t="str">
            <v>CAT.</v>
          </cell>
        </row>
        <row r="464">
          <cell r="A464" t="str">
            <v>TV3:CAT.</v>
          </cell>
          <cell r="B464" t="str">
            <v xml:space="preserve"> 20H45</v>
          </cell>
          <cell r="C464">
            <v>0.86458333333333337</v>
          </cell>
          <cell r="D464">
            <v>36282</v>
          </cell>
          <cell r="E464">
            <v>20</v>
          </cell>
          <cell r="F464">
            <v>1</v>
          </cell>
          <cell r="G464">
            <v>1350</v>
          </cell>
          <cell r="H464">
            <v>1484</v>
          </cell>
          <cell r="I464">
            <v>0.9</v>
          </cell>
          <cell r="J464" t="str">
            <v xml:space="preserve"> TN TARDE</v>
          </cell>
          <cell r="K464" t="str">
            <v xml:space="preserve"> TN TARDE</v>
          </cell>
          <cell r="L464">
            <v>1350</v>
          </cell>
          <cell r="M464">
            <v>1484</v>
          </cell>
          <cell r="N464">
            <v>0.9</v>
          </cell>
          <cell r="O464" t="str">
            <v>PT</v>
          </cell>
          <cell r="P464" t="str">
            <v>FS</v>
          </cell>
          <cell r="Q464" t="str">
            <v>CAT.</v>
          </cell>
        </row>
        <row r="465">
          <cell r="A465" t="str">
            <v>TV3:CAT.</v>
          </cell>
          <cell r="B465" t="str">
            <v xml:space="preserve"> 23H00</v>
          </cell>
          <cell r="C465">
            <v>0.95833333333333337</v>
          </cell>
          <cell r="D465">
            <v>36282</v>
          </cell>
          <cell r="E465">
            <v>20</v>
          </cell>
          <cell r="F465">
            <v>1</v>
          </cell>
          <cell r="G465">
            <v>750</v>
          </cell>
          <cell r="H465">
            <v>824</v>
          </cell>
          <cell r="I465">
            <v>0.9</v>
          </cell>
          <cell r="J465" t="str">
            <v xml:space="preserve"> LAS MIL Y UNA</v>
          </cell>
          <cell r="K465" t="str">
            <v xml:space="preserve"> LAS MIL Y UNA</v>
          </cell>
          <cell r="L465">
            <v>750</v>
          </cell>
          <cell r="M465">
            <v>824</v>
          </cell>
          <cell r="N465">
            <v>0.9</v>
          </cell>
          <cell r="O465" t="str">
            <v>PT</v>
          </cell>
          <cell r="P465" t="str">
            <v>FS</v>
          </cell>
          <cell r="Q465" t="str">
            <v>CAT.</v>
          </cell>
        </row>
        <row r="466">
          <cell r="A466" t="str">
            <v>TV3:CAT.</v>
          </cell>
          <cell r="B466" t="str">
            <v xml:space="preserve"> 21H30</v>
          </cell>
          <cell r="C466">
            <v>0.89583333333333337</v>
          </cell>
          <cell r="D466">
            <v>36283</v>
          </cell>
          <cell r="E466">
            <v>20</v>
          </cell>
          <cell r="F466">
            <v>1</v>
          </cell>
          <cell r="G466">
            <v>1250</v>
          </cell>
          <cell r="H466">
            <v>1276</v>
          </cell>
          <cell r="I466">
            <v>1</v>
          </cell>
          <cell r="J466" t="str">
            <v xml:space="preserve"> HOSPITAL BELLVITGE</v>
          </cell>
          <cell r="K466" t="str">
            <v xml:space="preserve"> HOSPITAL BELLVITGE</v>
          </cell>
          <cell r="L466">
            <v>1250</v>
          </cell>
          <cell r="M466">
            <v>1276</v>
          </cell>
          <cell r="N466">
            <v>1</v>
          </cell>
          <cell r="O466" t="str">
            <v>PT</v>
          </cell>
          <cell r="P466" t="str">
            <v>Lab</v>
          </cell>
          <cell r="Q466" t="str">
            <v>CAT.</v>
          </cell>
        </row>
        <row r="467">
          <cell r="A467" t="str">
            <v>TV3:CAT.</v>
          </cell>
          <cell r="B467" t="str">
            <v xml:space="preserve"> 14H30</v>
          </cell>
          <cell r="C467">
            <v>0.60416666666666663</v>
          </cell>
          <cell r="D467">
            <v>36284</v>
          </cell>
          <cell r="E467">
            <v>20</v>
          </cell>
          <cell r="F467">
            <v>1</v>
          </cell>
          <cell r="G467">
            <v>450</v>
          </cell>
          <cell r="H467">
            <v>462</v>
          </cell>
          <cell r="I467">
            <v>1</v>
          </cell>
          <cell r="J467" t="str">
            <v xml:space="preserve"> TN MEDIODIA</v>
          </cell>
          <cell r="K467" t="str">
            <v xml:space="preserve"> TN MEDIODIA</v>
          </cell>
          <cell r="L467">
            <v>450</v>
          </cell>
          <cell r="M467">
            <v>462</v>
          </cell>
          <cell r="N467">
            <v>1</v>
          </cell>
          <cell r="O467" t="str">
            <v>DT</v>
          </cell>
          <cell r="P467" t="str">
            <v>Lab</v>
          </cell>
          <cell r="Q467" t="str">
            <v>CAT.</v>
          </cell>
        </row>
        <row r="468">
          <cell r="A468" t="str">
            <v>TV3:CAT.</v>
          </cell>
          <cell r="B468" t="str">
            <v xml:space="preserve"> 21H30</v>
          </cell>
          <cell r="C468">
            <v>0.89583333333333337</v>
          </cell>
          <cell r="D468">
            <v>36285</v>
          </cell>
          <cell r="E468">
            <v>20</v>
          </cell>
          <cell r="F468">
            <v>1</v>
          </cell>
          <cell r="G468">
            <v>1250</v>
          </cell>
          <cell r="H468">
            <v>1389</v>
          </cell>
          <cell r="I468">
            <v>0.9</v>
          </cell>
          <cell r="J468" t="str">
            <v xml:space="preserve"> CATALUÑA AEREA</v>
          </cell>
          <cell r="K468" t="str">
            <v xml:space="preserve"> CATALUÑA AEREA</v>
          </cell>
          <cell r="L468">
            <v>1250</v>
          </cell>
          <cell r="M468">
            <v>1389</v>
          </cell>
          <cell r="N468">
            <v>0.9</v>
          </cell>
          <cell r="O468" t="str">
            <v>PT</v>
          </cell>
          <cell r="P468" t="str">
            <v>Lab</v>
          </cell>
          <cell r="Q468" t="str">
            <v>CAT.</v>
          </cell>
        </row>
        <row r="469">
          <cell r="A469" t="str">
            <v>TV3:CAT.</v>
          </cell>
          <cell r="B469" t="str">
            <v xml:space="preserve"> 14H30</v>
          </cell>
          <cell r="C469">
            <v>0.60416666666666663</v>
          </cell>
          <cell r="D469">
            <v>36286</v>
          </cell>
          <cell r="E469">
            <v>20</v>
          </cell>
          <cell r="F469">
            <v>1</v>
          </cell>
          <cell r="G469">
            <v>450</v>
          </cell>
          <cell r="H469">
            <v>462</v>
          </cell>
          <cell r="I469">
            <v>1</v>
          </cell>
          <cell r="J469" t="str">
            <v xml:space="preserve"> TN MEDIODIA</v>
          </cell>
          <cell r="K469" t="str">
            <v xml:space="preserve"> TN MEDIODIA</v>
          </cell>
          <cell r="L469">
            <v>450</v>
          </cell>
          <cell r="M469">
            <v>462</v>
          </cell>
          <cell r="N469">
            <v>1</v>
          </cell>
          <cell r="O469" t="str">
            <v>DT</v>
          </cell>
          <cell r="P469" t="str">
            <v>Lab</v>
          </cell>
          <cell r="Q469" t="str">
            <v>CAT.</v>
          </cell>
        </row>
        <row r="470">
          <cell r="A470" t="str">
            <v>TV3:CAT.</v>
          </cell>
          <cell r="B470" t="str">
            <v xml:space="preserve"> 20H30</v>
          </cell>
          <cell r="C470">
            <v>0.85416666666666663</v>
          </cell>
          <cell r="D470">
            <v>36286</v>
          </cell>
          <cell r="E470">
            <v>20</v>
          </cell>
          <cell r="F470">
            <v>1</v>
          </cell>
          <cell r="G470">
            <v>400</v>
          </cell>
          <cell r="H470">
            <v>593</v>
          </cell>
          <cell r="I470">
            <v>0.7</v>
          </cell>
          <cell r="J470" t="str">
            <v xml:space="preserve"> TN TARDE</v>
          </cell>
          <cell r="K470" t="str">
            <v xml:space="preserve"> TN TARDE</v>
          </cell>
          <cell r="L470">
            <v>400</v>
          </cell>
          <cell r="M470">
            <v>593</v>
          </cell>
          <cell r="N470">
            <v>0.7</v>
          </cell>
          <cell r="O470" t="str">
            <v>PT</v>
          </cell>
          <cell r="P470" t="str">
            <v>Lab</v>
          </cell>
          <cell r="Q470" t="str">
            <v>CAT.</v>
          </cell>
        </row>
        <row r="471">
          <cell r="A471" t="str">
            <v>TV3:CAT.</v>
          </cell>
          <cell r="B471" t="str">
            <v xml:space="preserve"> 22H30</v>
          </cell>
          <cell r="C471">
            <v>0.9375</v>
          </cell>
          <cell r="D471">
            <v>36286</v>
          </cell>
          <cell r="E471">
            <v>20</v>
          </cell>
          <cell r="F471">
            <v>1</v>
          </cell>
          <cell r="G471">
            <v>1250</v>
          </cell>
          <cell r="H471">
            <v>638</v>
          </cell>
          <cell r="I471">
            <v>2</v>
          </cell>
          <cell r="J471" t="str">
            <v xml:space="preserve"> LA GRAN PELICULA</v>
          </cell>
          <cell r="K471" t="str">
            <v xml:space="preserve"> LA GRAN PELICULA</v>
          </cell>
          <cell r="L471">
            <v>1250</v>
          </cell>
          <cell r="M471">
            <v>638</v>
          </cell>
          <cell r="N471">
            <v>2</v>
          </cell>
          <cell r="O471" t="str">
            <v>PT</v>
          </cell>
          <cell r="P471" t="str">
            <v>Lab</v>
          </cell>
          <cell r="Q471" t="str">
            <v>CAT.</v>
          </cell>
        </row>
        <row r="472">
          <cell r="A472" t="str">
            <v>TV3:CAT.</v>
          </cell>
          <cell r="B472" t="str">
            <v xml:space="preserve"> 23H30</v>
          </cell>
          <cell r="C472">
            <v>0.97916666666666663</v>
          </cell>
          <cell r="D472">
            <v>36288</v>
          </cell>
          <cell r="E472">
            <v>20</v>
          </cell>
          <cell r="F472">
            <v>1</v>
          </cell>
          <cell r="G472">
            <v>400</v>
          </cell>
          <cell r="H472">
            <v>833</v>
          </cell>
          <cell r="I472">
            <v>0.5</v>
          </cell>
          <cell r="J472" t="str">
            <v xml:space="preserve"> PELICULA</v>
          </cell>
          <cell r="K472" t="str">
            <v xml:space="preserve"> PELICULA</v>
          </cell>
          <cell r="L472">
            <v>400</v>
          </cell>
          <cell r="M472">
            <v>833</v>
          </cell>
          <cell r="N472">
            <v>0.5</v>
          </cell>
          <cell r="O472" t="str">
            <v>PT</v>
          </cell>
          <cell r="P472" t="str">
            <v>FS</v>
          </cell>
          <cell r="Q472" t="str">
            <v>CAT.</v>
          </cell>
        </row>
        <row r="473">
          <cell r="A473" t="str">
            <v>TV3:CAT.</v>
          </cell>
          <cell r="B473" t="str">
            <v xml:space="preserve"> 16H30</v>
          </cell>
          <cell r="C473">
            <v>0.6875</v>
          </cell>
          <cell r="D473">
            <v>36289</v>
          </cell>
          <cell r="E473">
            <v>20</v>
          </cell>
          <cell r="F473">
            <v>1</v>
          </cell>
          <cell r="G473">
            <v>450</v>
          </cell>
          <cell r="H473">
            <v>429</v>
          </cell>
          <cell r="I473">
            <v>1</v>
          </cell>
          <cell r="J473" t="str">
            <v xml:space="preserve"> TARDE DE CINE I</v>
          </cell>
          <cell r="K473" t="str">
            <v xml:space="preserve"> TARDE DE CINE I</v>
          </cell>
          <cell r="L473">
            <v>450</v>
          </cell>
          <cell r="M473">
            <v>429</v>
          </cell>
          <cell r="N473">
            <v>1</v>
          </cell>
          <cell r="O473" t="str">
            <v>DT</v>
          </cell>
          <cell r="P473" t="str">
            <v>FS</v>
          </cell>
          <cell r="Q473" t="str">
            <v>CAT.</v>
          </cell>
        </row>
        <row r="474">
          <cell r="A474" t="str">
            <v>TV3:CAT.</v>
          </cell>
          <cell r="B474" t="str">
            <v xml:space="preserve"> 17H30</v>
          </cell>
          <cell r="C474">
            <v>0.72916666666666663</v>
          </cell>
          <cell r="D474">
            <v>36289</v>
          </cell>
          <cell r="E474">
            <v>20</v>
          </cell>
          <cell r="F474">
            <v>1</v>
          </cell>
          <cell r="G474">
            <v>150</v>
          </cell>
          <cell r="H474">
            <v>357</v>
          </cell>
          <cell r="I474">
            <v>0.4</v>
          </cell>
          <cell r="J474" t="str">
            <v xml:space="preserve"> TARDE DE CINE II</v>
          </cell>
          <cell r="K474" t="str">
            <v xml:space="preserve"> TARDE DE CINE II</v>
          </cell>
          <cell r="L474">
            <v>150</v>
          </cell>
          <cell r="M474">
            <v>357</v>
          </cell>
          <cell r="N474">
            <v>0.4</v>
          </cell>
          <cell r="O474" t="str">
            <v>DT</v>
          </cell>
          <cell r="P474" t="str">
            <v>FS</v>
          </cell>
          <cell r="Q474" t="str">
            <v>CAT.</v>
          </cell>
        </row>
        <row r="475">
          <cell r="A475" t="str">
            <v>TV3:CAT.</v>
          </cell>
          <cell r="B475" t="str">
            <v xml:space="preserve"> 20H30</v>
          </cell>
          <cell r="C475">
            <v>0.85416666666666663</v>
          </cell>
          <cell r="D475">
            <v>36289</v>
          </cell>
          <cell r="E475">
            <v>20</v>
          </cell>
          <cell r="F475">
            <v>1</v>
          </cell>
          <cell r="G475">
            <v>475</v>
          </cell>
          <cell r="H475">
            <v>633</v>
          </cell>
          <cell r="I475">
            <v>0.7</v>
          </cell>
          <cell r="J475" t="str">
            <v xml:space="preserve"> TN TARDE</v>
          </cell>
          <cell r="K475" t="str">
            <v xml:space="preserve"> TN TARDE</v>
          </cell>
          <cell r="L475">
            <v>475</v>
          </cell>
          <cell r="M475">
            <v>633</v>
          </cell>
          <cell r="N475">
            <v>0.7</v>
          </cell>
          <cell r="O475" t="str">
            <v>PT</v>
          </cell>
          <cell r="P475" t="str">
            <v>FS</v>
          </cell>
          <cell r="Q475" t="str">
            <v>CAT.</v>
          </cell>
        </row>
        <row r="476">
          <cell r="A476" t="str">
            <v>TV3:CAT.</v>
          </cell>
          <cell r="B476" t="str">
            <v xml:space="preserve"> 14H00</v>
          </cell>
          <cell r="C476">
            <v>0.58333333333333337</v>
          </cell>
          <cell r="D476">
            <v>36290</v>
          </cell>
          <cell r="E476">
            <v>20</v>
          </cell>
          <cell r="F476">
            <v>1</v>
          </cell>
          <cell r="G476">
            <v>225</v>
          </cell>
          <cell r="H476">
            <v>375</v>
          </cell>
          <cell r="I476">
            <v>0.6</v>
          </cell>
          <cell r="J476" t="str">
            <v xml:space="preserve"> TN CATALUNYA</v>
          </cell>
          <cell r="K476" t="str">
            <v xml:space="preserve"> TN CATALUNYA</v>
          </cell>
          <cell r="L476">
            <v>225</v>
          </cell>
          <cell r="M476">
            <v>375</v>
          </cell>
          <cell r="N476">
            <v>0.6</v>
          </cell>
          <cell r="O476" t="str">
            <v>DT</v>
          </cell>
          <cell r="P476" t="str">
            <v>Lab</v>
          </cell>
          <cell r="Q476" t="str">
            <v>CAT.</v>
          </cell>
        </row>
        <row r="477">
          <cell r="A477" t="str">
            <v>TV3:CAT.</v>
          </cell>
          <cell r="B477" t="str">
            <v xml:space="preserve"> 21H30</v>
          </cell>
          <cell r="C477">
            <v>0.89583333333333337</v>
          </cell>
          <cell r="D477">
            <v>36290</v>
          </cell>
          <cell r="E477">
            <v>20</v>
          </cell>
          <cell r="F477">
            <v>1</v>
          </cell>
          <cell r="G477">
            <v>1250</v>
          </cell>
          <cell r="H477">
            <v>1488</v>
          </cell>
          <cell r="I477">
            <v>0.8</v>
          </cell>
          <cell r="J477" t="str">
            <v xml:space="preserve"> HOSPITAL BELLVITGE</v>
          </cell>
          <cell r="K477" t="str">
            <v xml:space="preserve"> HOSPITAL BELLVITGE</v>
          </cell>
          <cell r="L477">
            <v>1250</v>
          </cell>
          <cell r="M477">
            <v>1488</v>
          </cell>
          <cell r="N477">
            <v>0.8</v>
          </cell>
          <cell r="O477" t="str">
            <v>PT</v>
          </cell>
          <cell r="P477" t="str">
            <v>Lab</v>
          </cell>
          <cell r="Q477" t="str">
            <v>CAT.</v>
          </cell>
        </row>
        <row r="478">
          <cell r="A478" t="str">
            <v>TV3:CAT.</v>
          </cell>
          <cell r="B478" t="str">
            <v xml:space="preserve"> 14H30</v>
          </cell>
          <cell r="C478">
            <v>0.60416666666666663</v>
          </cell>
          <cell r="D478">
            <v>36292</v>
          </cell>
          <cell r="E478">
            <v>20</v>
          </cell>
          <cell r="F478">
            <v>1</v>
          </cell>
          <cell r="G478">
            <v>450</v>
          </cell>
          <cell r="H478">
            <v>545</v>
          </cell>
          <cell r="I478">
            <v>0.8</v>
          </cell>
          <cell r="J478" t="str">
            <v xml:space="preserve"> TN MEDIODIA</v>
          </cell>
          <cell r="K478" t="str">
            <v xml:space="preserve"> TN MEDIODIA</v>
          </cell>
          <cell r="L478">
            <v>450</v>
          </cell>
          <cell r="M478">
            <v>545</v>
          </cell>
          <cell r="N478">
            <v>0.8</v>
          </cell>
          <cell r="O478" t="str">
            <v>DT</v>
          </cell>
          <cell r="P478" t="str">
            <v>Lab</v>
          </cell>
          <cell r="Q478" t="str">
            <v>CAT.</v>
          </cell>
        </row>
        <row r="479">
          <cell r="A479" t="str">
            <v>TV3:CAT.</v>
          </cell>
          <cell r="B479" t="str">
            <v xml:space="preserve"> 23H00</v>
          </cell>
          <cell r="C479">
            <v>0.95833333333333337</v>
          </cell>
          <cell r="D479">
            <v>36292</v>
          </cell>
          <cell r="E479">
            <v>20</v>
          </cell>
          <cell r="F479">
            <v>1</v>
          </cell>
          <cell r="G479">
            <v>650</v>
          </cell>
          <cell r="H479">
            <v>516</v>
          </cell>
          <cell r="I479">
            <v>1.3</v>
          </cell>
          <cell r="J479" t="str">
            <v xml:space="preserve"> ENTRE LINEAS</v>
          </cell>
          <cell r="K479" t="str">
            <v xml:space="preserve"> ENTRE LINEAS</v>
          </cell>
          <cell r="L479">
            <v>650</v>
          </cell>
          <cell r="M479">
            <v>516</v>
          </cell>
          <cell r="N479">
            <v>1.3</v>
          </cell>
          <cell r="O479" t="str">
            <v>PT</v>
          </cell>
          <cell r="P479" t="str">
            <v>Lab</v>
          </cell>
          <cell r="Q479" t="str">
            <v>CAT.</v>
          </cell>
        </row>
        <row r="480">
          <cell r="A480" t="str">
            <v>TV3:CAT.</v>
          </cell>
          <cell r="B480" t="str">
            <v xml:space="preserve"> 14H00</v>
          </cell>
          <cell r="C480">
            <v>0.58333333333333337</v>
          </cell>
          <cell r="D480">
            <v>36293</v>
          </cell>
          <cell r="E480">
            <v>20</v>
          </cell>
          <cell r="F480">
            <v>1</v>
          </cell>
          <cell r="G480">
            <v>225</v>
          </cell>
          <cell r="H480">
            <v>375</v>
          </cell>
          <cell r="I480">
            <v>0.6</v>
          </cell>
          <cell r="J480" t="str">
            <v xml:space="preserve"> TN CATALUNYA</v>
          </cell>
          <cell r="K480" t="str">
            <v xml:space="preserve"> TN CATALUNYA</v>
          </cell>
          <cell r="L480">
            <v>225</v>
          </cell>
          <cell r="M480">
            <v>375</v>
          </cell>
          <cell r="N480">
            <v>0.6</v>
          </cell>
          <cell r="O480" t="str">
            <v>DT</v>
          </cell>
          <cell r="P480" t="str">
            <v>Lab</v>
          </cell>
          <cell r="Q480" t="str">
            <v>CAT.</v>
          </cell>
        </row>
        <row r="481">
          <cell r="A481" t="str">
            <v>TV3:CAT.</v>
          </cell>
          <cell r="B481" t="str">
            <v xml:space="preserve"> 14H00</v>
          </cell>
          <cell r="C481">
            <v>0.58333333333333337</v>
          </cell>
          <cell r="D481">
            <v>36294</v>
          </cell>
          <cell r="E481">
            <v>20</v>
          </cell>
          <cell r="F481">
            <v>1</v>
          </cell>
          <cell r="G481">
            <v>225</v>
          </cell>
          <cell r="H481">
            <v>500</v>
          </cell>
          <cell r="I481">
            <v>0.4</v>
          </cell>
          <cell r="J481" t="str">
            <v xml:space="preserve"> TN CATALUNYA</v>
          </cell>
          <cell r="K481" t="str">
            <v xml:space="preserve"> TN CATALUNYA</v>
          </cell>
          <cell r="L481">
            <v>225</v>
          </cell>
          <cell r="M481">
            <v>500</v>
          </cell>
          <cell r="N481">
            <v>0.4</v>
          </cell>
          <cell r="O481" t="str">
            <v>DT</v>
          </cell>
          <cell r="P481" t="str">
            <v>Lab</v>
          </cell>
          <cell r="Q481" t="str">
            <v>CAT.</v>
          </cell>
        </row>
        <row r="482">
          <cell r="A482" t="str">
            <v>TV3:CAT.</v>
          </cell>
          <cell r="B482" t="str">
            <v xml:space="preserve"> 24H00</v>
          </cell>
          <cell r="C482">
            <v>1</v>
          </cell>
          <cell r="D482">
            <v>36294</v>
          </cell>
          <cell r="E482">
            <v>20</v>
          </cell>
          <cell r="F482">
            <v>1</v>
          </cell>
          <cell r="G482">
            <v>200</v>
          </cell>
          <cell r="H482">
            <v>417</v>
          </cell>
          <cell r="I482">
            <v>0.5</v>
          </cell>
          <cell r="J482" t="str">
            <v xml:space="preserve"> PELICULA</v>
          </cell>
          <cell r="K482" t="str">
            <v xml:space="preserve"> PELICULA</v>
          </cell>
          <cell r="L482">
            <v>200</v>
          </cell>
          <cell r="M482">
            <v>417</v>
          </cell>
          <cell r="N482">
            <v>0.5</v>
          </cell>
          <cell r="O482" t="str">
            <v>PT</v>
          </cell>
          <cell r="P482" t="str">
            <v>Lab</v>
          </cell>
          <cell r="Q482" t="str">
            <v>CAT.</v>
          </cell>
        </row>
        <row r="483">
          <cell r="A483" t="str">
            <v>TV3:CAT.</v>
          </cell>
          <cell r="B483" t="str">
            <v xml:space="preserve"> 14H30</v>
          </cell>
          <cell r="C483">
            <v>0.60416666666666663</v>
          </cell>
          <cell r="D483">
            <v>36295</v>
          </cell>
          <cell r="E483">
            <v>20</v>
          </cell>
          <cell r="F483">
            <v>1</v>
          </cell>
          <cell r="G483">
            <v>225</v>
          </cell>
          <cell r="H483">
            <v>231</v>
          </cell>
          <cell r="I483">
            <v>1</v>
          </cell>
          <cell r="J483" t="str">
            <v xml:space="preserve"> TN MEDIODIA</v>
          </cell>
          <cell r="K483" t="str">
            <v xml:space="preserve"> TN MEDIODIA</v>
          </cell>
          <cell r="L483">
            <v>225</v>
          </cell>
          <cell r="M483">
            <v>231</v>
          </cell>
          <cell r="N483">
            <v>1</v>
          </cell>
          <cell r="O483" t="str">
            <v>DT</v>
          </cell>
          <cell r="P483" t="str">
            <v>FS</v>
          </cell>
          <cell r="Q483" t="str">
            <v>CAT.</v>
          </cell>
        </row>
        <row r="484">
          <cell r="A484" t="str">
            <v>TV3:CAT.</v>
          </cell>
          <cell r="B484" t="str">
            <v xml:space="preserve"> 15H30</v>
          </cell>
          <cell r="C484">
            <v>0.64583333333333337</v>
          </cell>
          <cell r="D484">
            <v>36295</v>
          </cell>
          <cell r="E484">
            <v>20</v>
          </cell>
          <cell r="F484">
            <v>1</v>
          </cell>
          <cell r="G484">
            <v>450</v>
          </cell>
          <cell r="H484">
            <v>429</v>
          </cell>
          <cell r="I484">
            <v>1</v>
          </cell>
          <cell r="J484" t="str">
            <v xml:space="preserve"> TARDE DE CINE I</v>
          </cell>
          <cell r="K484" t="str">
            <v xml:space="preserve"> TARDE DE CINE I</v>
          </cell>
          <cell r="L484">
            <v>450</v>
          </cell>
          <cell r="M484">
            <v>429</v>
          </cell>
          <cell r="N484">
            <v>1</v>
          </cell>
          <cell r="O484" t="str">
            <v>DT</v>
          </cell>
          <cell r="P484" t="str">
            <v>FS</v>
          </cell>
          <cell r="Q484" t="str">
            <v>CAT.</v>
          </cell>
        </row>
        <row r="485">
          <cell r="A485" t="str">
            <v>TV3:CAT.</v>
          </cell>
          <cell r="B485" t="str">
            <v xml:space="preserve"> 14H30</v>
          </cell>
          <cell r="C485">
            <v>0.60416666666666663</v>
          </cell>
          <cell r="D485">
            <v>36296</v>
          </cell>
          <cell r="E485">
            <v>20</v>
          </cell>
          <cell r="F485">
            <v>1</v>
          </cell>
          <cell r="G485">
            <v>225</v>
          </cell>
          <cell r="H485">
            <v>333</v>
          </cell>
          <cell r="I485">
            <v>0.7</v>
          </cell>
          <cell r="J485" t="str">
            <v xml:space="preserve"> TN MEDIODIA</v>
          </cell>
          <cell r="K485" t="str">
            <v xml:space="preserve"> TN MEDIODIA</v>
          </cell>
          <cell r="L485">
            <v>225</v>
          </cell>
          <cell r="M485">
            <v>333</v>
          </cell>
          <cell r="N485">
            <v>0.7</v>
          </cell>
          <cell r="O485" t="str">
            <v>DT</v>
          </cell>
          <cell r="P485" t="str">
            <v>FS</v>
          </cell>
          <cell r="Q485" t="str">
            <v>CAT.</v>
          </cell>
        </row>
        <row r="486">
          <cell r="A486" t="str">
            <v>TV3:CAT.</v>
          </cell>
          <cell r="B486" t="str">
            <v xml:space="preserve"> 16H30</v>
          </cell>
          <cell r="C486">
            <v>0.6875</v>
          </cell>
          <cell r="D486">
            <v>36296</v>
          </cell>
          <cell r="E486">
            <v>20</v>
          </cell>
          <cell r="F486">
            <v>1</v>
          </cell>
          <cell r="G486">
            <v>450</v>
          </cell>
          <cell r="H486">
            <v>429</v>
          </cell>
          <cell r="I486">
            <v>1</v>
          </cell>
          <cell r="J486" t="str">
            <v xml:space="preserve"> TARDE DE CINE I</v>
          </cell>
          <cell r="K486" t="str">
            <v xml:space="preserve"> TARDE DE CINE I</v>
          </cell>
          <cell r="L486">
            <v>450</v>
          </cell>
          <cell r="M486">
            <v>429</v>
          </cell>
          <cell r="N486">
            <v>1</v>
          </cell>
          <cell r="O486" t="str">
            <v>DT</v>
          </cell>
          <cell r="P486" t="str">
            <v>FS</v>
          </cell>
          <cell r="Q486" t="str">
            <v>CAT.</v>
          </cell>
        </row>
        <row r="487">
          <cell r="A487" t="str">
            <v>TV3:CAT.</v>
          </cell>
          <cell r="B487" t="str">
            <v xml:space="preserve"> 17H30</v>
          </cell>
          <cell r="C487">
            <v>0.72916666666666663</v>
          </cell>
          <cell r="D487">
            <v>36296</v>
          </cell>
          <cell r="E487">
            <v>20</v>
          </cell>
          <cell r="F487">
            <v>1</v>
          </cell>
          <cell r="G487">
            <v>150</v>
          </cell>
          <cell r="H487">
            <v>357</v>
          </cell>
          <cell r="I487">
            <v>0.4</v>
          </cell>
          <cell r="J487" t="str">
            <v xml:space="preserve"> TARDE DE CINE II</v>
          </cell>
          <cell r="K487" t="str">
            <v xml:space="preserve"> TARDE DE CINE II</v>
          </cell>
          <cell r="L487">
            <v>150</v>
          </cell>
          <cell r="M487">
            <v>357</v>
          </cell>
          <cell r="N487">
            <v>0.4</v>
          </cell>
          <cell r="O487" t="str">
            <v>DT</v>
          </cell>
          <cell r="P487" t="str">
            <v>FS</v>
          </cell>
          <cell r="Q487" t="str">
            <v>CAT.</v>
          </cell>
        </row>
        <row r="488">
          <cell r="A488" t="str">
            <v>TV3:CAT.</v>
          </cell>
          <cell r="B488" t="str">
            <v xml:space="preserve"> 22H00</v>
          </cell>
          <cell r="C488">
            <v>0.91666666666666663</v>
          </cell>
          <cell r="D488">
            <v>36296</v>
          </cell>
          <cell r="E488">
            <v>20</v>
          </cell>
          <cell r="F488">
            <v>1</v>
          </cell>
          <cell r="G488">
            <v>1250</v>
          </cell>
          <cell r="H488">
            <v>2315</v>
          </cell>
          <cell r="I488">
            <v>0.5</v>
          </cell>
          <cell r="J488" t="str">
            <v xml:space="preserve"> INVASION</v>
          </cell>
          <cell r="K488" t="str">
            <v xml:space="preserve"> INVASION</v>
          </cell>
          <cell r="L488">
            <v>1250</v>
          </cell>
          <cell r="M488">
            <v>2315</v>
          </cell>
          <cell r="N488">
            <v>0.5</v>
          </cell>
          <cell r="O488" t="str">
            <v>PT</v>
          </cell>
          <cell r="P488" t="str">
            <v>FS</v>
          </cell>
          <cell r="Q488" t="str">
            <v>CAT.</v>
          </cell>
        </row>
        <row r="489">
          <cell r="A489" t="str">
            <v>TV3:CAT.</v>
          </cell>
          <cell r="B489" t="str">
            <v xml:space="preserve"> 16H00</v>
          </cell>
          <cell r="C489">
            <v>0.66666666666666663</v>
          </cell>
          <cell r="D489">
            <v>36304</v>
          </cell>
          <cell r="E489">
            <v>20</v>
          </cell>
          <cell r="F489">
            <v>1</v>
          </cell>
          <cell r="G489">
            <v>700</v>
          </cell>
          <cell r="H489">
            <v>622</v>
          </cell>
          <cell r="I489">
            <v>1.1000000000000001</v>
          </cell>
          <cell r="J489" t="str">
            <v xml:space="preserve"> LABERINTO DE SOMBRAS</v>
          </cell>
          <cell r="K489" t="str">
            <v xml:space="preserve"> LABERINTO DE SOMBRAS</v>
          </cell>
          <cell r="L489">
            <v>700</v>
          </cell>
          <cell r="M489">
            <v>622</v>
          </cell>
          <cell r="N489">
            <v>1.1000000000000001</v>
          </cell>
          <cell r="O489" t="str">
            <v>DT</v>
          </cell>
          <cell r="P489" t="str">
            <v>Lab</v>
          </cell>
          <cell r="Q489" t="str">
            <v>CAT.</v>
          </cell>
        </row>
        <row r="490">
          <cell r="A490" t="str">
            <v>TV3:CAT.</v>
          </cell>
          <cell r="B490" t="str">
            <v xml:space="preserve"> 14H30</v>
          </cell>
          <cell r="C490">
            <v>0.60416666666666663</v>
          </cell>
          <cell r="D490">
            <v>36306</v>
          </cell>
          <cell r="E490">
            <v>20</v>
          </cell>
          <cell r="F490">
            <v>1</v>
          </cell>
          <cell r="G490">
            <v>450</v>
          </cell>
          <cell r="H490">
            <v>545</v>
          </cell>
          <cell r="I490">
            <v>0.8</v>
          </cell>
          <cell r="J490" t="str">
            <v xml:space="preserve"> TN MEDIODIA</v>
          </cell>
          <cell r="K490" t="str">
            <v xml:space="preserve"> TN MEDIODIA</v>
          </cell>
          <cell r="L490">
            <v>450</v>
          </cell>
          <cell r="M490">
            <v>545</v>
          </cell>
          <cell r="N490">
            <v>0.8</v>
          </cell>
          <cell r="O490" t="str">
            <v>DT</v>
          </cell>
          <cell r="P490" t="str">
            <v>Lab</v>
          </cell>
          <cell r="Q490" t="str">
            <v>CAT.</v>
          </cell>
        </row>
        <row r="491">
          <cell r="A491" t="str">
            <v>TV3:CAT.</v>
          </cell>
          <cell r="B491" t="str">
            <v xml:space="preserve"> 23H30</v>
          </cell>
          <cell r="C491">
            <v>0.97916666666666663</v>
          </cell>
          <cell r="D491">
            <v>36306</v>
          </cell>
          <cell r="E491">
            <v>20</v>
          </cell>
          <cell r="F491">
            <v>1</v>
          </cell>
          <cell r="G491">
            <v>650</v>
          </cell>
          <cell r="H491">
            <v>637</v>
          </cell>
          <cell r="I491">
            <v>1</v>
          </cell>
          <cell r="J491" t="str">
            <v xml:space="preserve"> ENTRE LINEAS</v>
          </cell>
          <cell r="K491" t="str">
            <v xml:space="preserve"> ENTRE LINEAS</v>
          </cell>
          <cell r="L491">
            <v>650</v>
          </cell>
          <cell r="M491">
            <v>637</v>
          </cell>
          <cell r="N491">
            <v>1</v>
          </cell>
          <cell r="O491" t="str">
            <v>PT</v>
          </cell>
          <cell r="P491" t="str">
            <v>Lab</v>
          </cell>
          <cell r="Q491" t="str">
            <v>CAT.</v>
          </cell>
        </row>
        <row r="492">
          <cell r="A492" t="str">
            <v>TV3:CAT.</v>
          </cell>
          <cell r="B492" t="str">
            <v xml:space="preserve"> 23H00</v>
          </cell>
          <cell r="C492">
            <v>0.95833333333333337</v>
          </cell>
          <cell r="D492">
            <v>36307</v>
          </cell>
          <cell r="E492">
            <v>20</v>
          </cell>
          <cell r="F492">
            <v>1</v>
          </cell>
          <cell r="G492">
            <v>1250</v>
          </cell>
          <cell r="H492">
            <v>638</v>
          </cell>
          <cell r="I492">
            <v>2</v>
          </cell>
          <cell r="J492" t="str">
            <v xml:space="preserve"> LA GRAN PELICULA</v>
          </cell>
          <cell r="K492" t="str">
            <v xml:space="preserve"> LA GRAN PELICULA</v>
          </cell>
          <cell r="L492">
            <v>1250</v>
          </cell>
          <cell r="M492">
            <v>638</v>
          </cell>
          <cell r="N492">
            <v>2</v>
          </cell>
          <cell r="O492" t="str">
            <v>PT</v>
          </cell>
          <cell r="P492" t="str">
            <v>Lab</v>
          </cell>
          <cell r="Q492" t="str">
            <v>CAT.</v>
          </cell>
        </row>
        <row r="493">
          <cell r="A493" t="str">
            <v>TV3:CAT.</v>
          </cell>
          <cell r="B493" t="str">
            <v xml:space="preserve"> 14H30</v>
          </cell>
          <cell r="C493">
            <v>0.60416666666666663</v>
          </cell>
          <cell r="D493">
            <v>36308</v>
          </cell>
          <cell r="E493">
            <v>20</v>
          </cell>
          <cell r="F493">
            <v>1</v>
          </cell>
          <cell r="G493">
            <v>450</v>
          </cell>
          <cell r="H493">
            <v>667</v>
          </cell>
          <cell r="I493">
            <v>0.7</v>
          </cell>
          <cell r="J493" t="str">
            <v xml:space="preserve"> TN MEDIODIA</v>
          </cell>
          <cell r="K493" t="str">
            <v xml:space="preserve"> TN MEDIODIA</v>
          </cell>
          <cell r="L493">
            <v>450</v>
          </cell>
          <cell r="M493">
            <v>667</v>
          </cell>
          <cell r="N493">
            <v>0.7</v>
          </cell>
          <cell r="O493" t="str">
            <v>DT</v>
          </cell>
          <cell r="P493" t="str">
            <v>Lab</v>
          </cell>
          <cell r="Q493" t="str">
            <v>CAT.</v>
          </cell>
        </row>
        <row r="494">
          <cell r="A494" t="str">
            <v>TV3:CAT.</v>
          </cell>
          <cell r="B494" t="str">
            <v xml:space="preserve"> 16H00</v>
          </cell>
          <cell r="C494">
            <v>0.66666666666666663</v>
          </cell>
          <cell r="D494">
            <v>36308</v>
          </cell>
          <cell r="E494">
            <v>20</v>
          </cell>
          <cell r="F494">
            <v>1</v>
          </cell>
          <cell r="G494">
            <v>700</v>
          </cell>
          <cell r="H494">
            <v>622</v>
          </cell>
          <cell r="I494">
            <v>1.1000000000000001</v>
          </cell>
          <cell r="J494" t="str">
            <v xml:space="preserve"> LABERINTO DE SOMBRAS</v>
          </cell>
          <cell r="K494" t="str">
            <v xml:space="preserve"> LABERINTO DE SOMBRAS</v>
          </cell>
          <cell r="L494">
            <v>700</v>
          </cell>
          <cell r="M494">
            <v>622</v>
          </cell>
          <cell r="N494">
            <v>1.1000000000000001</v>
          </cell>
          <cell r="O494" t="str">
            <v>DT</v>
          </cell>
          <cell r="P494" t="str">
            <v>Lab</v>
          </cell>
          <cell r="Q494" t="str">
            <v>CAT.</v>
          </cell>
        </row>
        <row r="495">
          <cell r="A495" t="str">
            <v>TV3:CAT.</v>
          </cell>
          <cell r="B495" t="str">
            <v xml:space="preserve"> 14H30</v>
          </cell>
          <cell r="C495">
            <v>0.60416666666666663</v>
          </cell>
          <cell r="D495">
            <v>36309</v>
          </cell>
          <cell r="E495">
            <v>20</v>
          </cell>
          <cell r="F495">
            <v>1</v>
          </cell>
          <cell r="G495">
            <v>225</v>
          </cell>
          <cell r="H495">
            <v>231</v>
          </cell>
          <cell r="I495">
            <v>1</v>
          </cell>
          <cell r="J495" t="str">
            <v xml:space="preserve"> TN MEDIODIA</v>
          </cell>
          <cell r="K495" t="str">
            <v xml:space="preserve"> TN MEDIODIA</v>
          </cell>
          <cell r="L495">
            <v>225</v>
          </cell>
          <cell r="M495">
            <v>231</v>
          </cell>
          <cell r="N495">
            <v>1</v>
          </cell>
          <cell r="O495" t="str">
            <v>DT</v>
          </cell>
          <cell r="P495" t="str">
            <v>FS</v>
          </cell>
          <cell r="Q495" t="str">
            <v>CAT.</v>
          </cell>
        </row>
        <row r="496">
          <cell r="A496" t="str">
            <v>TV3:CAT.</v>
          </cell>
          <cell r="B496" t="str">
            <v xml:space="preserve"> 16H00</v>
          </cell>
          <cell r="C496">
            <v>0.66666666666666663</v>
          </cell>
          <cell r="D496">
            <v>36310</v>
          </cell>
          <cell r="E496">
            <v>20</v>
          </cell>
          <cell r="F496">
            <v>1</v>
          </cell>
          <cell r="G496">
            <v>450</v>
          </cell>
          <cell r="H496">
            <v>459</v>
          </cell>
          <cell r="I496">
            <v>1</v>
          </cell>
          <cell r="J496" t="str">
            <v xml:space="preserve"> TARDE DE CINE I</v>
          </cell>
          <cell r="K496" t="str">
            <v xml:space="preserve"> TARDE DE CINE I</v>
          </cell>
          <cell r="L496">
            <v>450</v>
          </cell>
          <cell r="M496">
            <v>459</v>
          </cell>
          <cell r="N496">
            <v>1</v>
          </cell>
          <cell r="O496" t="str">
            <v>DT</v>
          </cell>
          <cell r="P496" t="str">
            <v>FS</v>
          </cell>
          <cell r="Q496" t="str">
            <v>CAT.</v>
          </cell>
        </row>
        <row r="497">
          <cell r="A497" t="str">
            <v>TV3:CAT.</v>
          </cell>
          <cell r="B497" t="str">
            <v xml:space="preserve"> 17H00</v>
          </cell>
          <cell r="C497">
            <v>0.70833333333333337</v>
          </cell>
          <cell r="D497">
            <v>36310</v>
          </cell>
          <cell r="E497">
            <v>20</v>
          </cell>
          <cell r="F497">
            <v>1</v>
          </cell>
          <cell r="G497">
            <v>450</v>
          </cell>
          <cell r="H497">
            <v>584</v>
          </cell>
          <cell r="I497">
            <v>0.8</v>
          </cell>
          <cell r="J497" t="str">
            <v xml:space="preserve"> TARDE DE CINE I</v>
          </cell>
          <cell r="K497" t="str">
            <v xml:space="preserve"> TARDE DE CINE I</v>
          </cell>
          <cell r="L497">
            <v>450</v>
          </cell>
          <cell r="M497">
            <v>584</v>
          </cell>
          <cell r="N497">
            <v>0.8</v>
          </cell>
          <cell r="O497" t="str">
            <v>DT</v>
          </cell>
          <cell r="P497" t="str">
            <v>FS</v>
          </cell>
          <cell r="Q497" t="str">
            <v>CAT.</v>
          </cell>
        </row>
        <row r="498">
          <cell r="A498" t="str">
            <v>TV3:CAT.</v>
          </cell>
          <cell r="B498" t="str">
            <v xml:space="preserve"> 23H00</v>
          </cell>
          <cell r="C498">
            <v>0.95833333333333337</v>
          </cell>
          <cell r="D498">
            <v>36310</v>
          </cell>
          <cell r="E498">
            <v>20</v>
          </cell>
          <cell r="F498">
            <v>1</v>
          </cell>
          <cell r="G498">
            <v>750</v>
          </cell>
          <cell r="H498">
            <v>1042</v>
          </cell>
          <cell r="I498">
            <v>0.7</v>
          </cell>
          <cell r="J498" t="str">
            <v xml:space="preserve"> LAS MIL Y UNA</v>
          </cell>
          <cell r="K498" t="str">
            <v xml:space="preserve"> LAS MIL Y UNA</v>
          </cell>
          <cell r="L498">
            <v>750</v>
          </cell>
          <cell r="M498">
            <v>1042</v>
          </cell>
          <cell r="N498">
            <v>0.7</v>
          </cell>
          <cell r="O498" t="str">
            <v>PT</v>
          </cell>
          <cell r="P498" t="str">
            <v>FS</v>
          </cell>
          <cell r="Q498" t="str">
            <v>CAT.</v>
          </cell>
        </row>
        <row r="499">
          <cell r="A499" t="str">
            <v>TV3:CAT.</v>
          </cell>
          <cell r="B499" t="str">
            <v xml:space="preserve"> 20H30</v>
          </cell>
          <cell r="C499">
            <v>0.85416666666666663</v>
          </cell>
          <cell r="D499">
            <v>36312</v>
          </cell>
          <cell r="E499">
            <v>20</v>
          </cell>
          <cell r="F499">
            <v>1</v>
          </cell>
          <cell r="G499">
            <v>400</v>
          </cell>
          <cell r="H499">
            <v>714</v>
          </cell>
          <cell r="I499">
            <v>0.6</v>
          </cell>
          <cell r="J499" t="str">
            <v xml:space="preserve"> TN TARDE</v>
          </cell>
          <cell r="K499" t="str">
            <v xml:space="preserve"> TN TARDE</v>
          </cell>
          <cell r="L499">
            <v>400</v>
          </cell>
          <cell r="M499">
            <v>714</v>
          </cell>
          <cell r="N499">
            <v>0.6</v>
          </cell>
          <cell r="O499" t="str">
            <v>PT</v>
          </cell>
          <cell r="P499" t="str">
            <v>Lab</v>
          </cell>
          <cell r="Q499" t="str">
            <v>CAT.</v>
          </cell>
        </row>
        <row r="500">
          <cell r="A500" t="str">
            <v>TV3:CAT.</v>
          </cell>
          <cell r="B500" t="str">
            <v xml:space="preserve"> 22H30</v>
          </cell>
          <cell r="C500">
            <v>0.9375</v>
          </cell>
          <cell r="D500">
            <v>36312</v>
          </cell>
          <cell r="E500">
            <v>20</v>
          </cell>
          <cell r="F500">
            <v>1</v>
          </cell>
          <cell r="G500">
            <v>1250</v>
          </cell>
          <cell r="H500">
            <v>801</v>
          </cell>
          <cell r="I500">
            <v>1.6</v>
          </cell>
          <cell r="J500" t="str">
            <v xml:space="preserve"> ENFERMOS DE TELE</v>
          </cell>
          <cell r="K500" t="str">
            <v xml:space="preserve"> ENFERMOS DE TELE</v>
          </cell>
          <cell r="L500">
            <v>1250</v>
          </cell>
          <cell r="M500">
            <v>801</v>
          </cell>
          <cell r="N500">
            <v>1.6</v>
          </cell>
          <cell r="O500" t="str">
            <v>PT</v>
          </cell>
          <cell r="P500" t="str">
            <v>Lab</v>
          </cell>
          <cell r="Q500" t="str">
            <v>CAT.</v>
          </cell>
        </row>
        <row r="501">
          <cell r="A501" t="str">
            <v>TV3:CAT.</v>
          </cell>
          <cell r="B501" t="str">
            <v xml:space="preserve"> 20H30</v>
          </cell>
          <cell r="C501">
            <v>0.85416666666666663</v>
          </cell>
          <cell r="D501">
            <v>36314</v>
          </cell>
          <cell r="E501">
            <v>20</v>
          </cell>
          <cell r="F501">
            <v>1</v>
          </cell>
          <cell r="G501">
            <v>400</v>
          </cell>
          <cell r="H501">
            <v>714</v>
          </cell>
          <cell r="I501">
            <v>0.6</v>
          </cell>
          <cell r="J501" t="str">
            <v xml:space="preserve"> TN TARDE</v>
          </cell>
          <cell r="K501" t="str">
            <v xml:space="preserve"> TN TARDE</v>
          </cell>
          <cell r="L501">
            <v>400</v>
          </cell>
          <cell r="M501">
            <v>714</v>
          </cell>
          <cell r="N501">
            <v>0.6</v>
          </cell>
          <cell r="O501" t="str">
            <v>PT</v>
          </cell>
          <cell r="P501" t="str">
            <v>Lab</v>
          </cell>
          <cell r="Q501" t="str">
            <v>CAT.</v>
          </cell>
        </row>
        <row r="502">
          <cell r="A502" t="str">
            <v>TV3:CAT.</v>
          </cell>
          <cell r="B502" t="str">
            <v xml:space="preserve"> 14H30</v>
          </cell>
          <cell r="C502">
            <v>0.60416666666666663</v>
          </cell>
          <cell r="D502">
            <v>36316</v>
          </cell>
          <cell r="E502">
            <v>20</v>
          </cell>
          <cell r="F502">
            <v>1</v>
          </cell>
          <cell r="G502">
            <v>225</v>
          </cell>
          <cell r="H502">
            <v>231</v>
          </cell>
          <cell r="I502">
            <v>1</v>
          </cell>
          <cell r="J502" t="str">
            <v xml:space="preserve"> TN MEDIODIA</v>
          </cell>
          <cell r="K502" t="str">
            <v xml:space="preserve"> TN MEDIODIA</v>
          </cell>
          <cell r="L502">
            <v>225</v>
          </cell>
          <cell r="M502">
            <v>231</v>
          </cell>
          <cell r="N502">
            <v>1</v>
          </cell>
          <cell r="O502" t="str">
            <v>DT</v>
          </cell>
          <cell r="P502" t="str">
            <v>FS</v>
          </cell>
          <cell r="Q502" t="str">
            <v>CAT.</v>
          </cell>
        </row>
        <row r="503">
          <cell r="A503" t="str">
            <v>TV3:CAT.</v>
          </cell>
          <cell r="B503" t="str">
            <v xml:space="preserve"> 17H00</v>
          </cell>
          <cell r="C503">
            <v>0.70833333333333337</v>
          </cell>
          <cell r="D503">
            <v>36316</v>
          </cell>
          <cell r="E503">
            <v>20</v>
          </cell>
          <cell r="F503">
            <v>1</v>
          </cell>
          <cell r="G503">
            <v>450</v>
          </cell>
          <cell r="H503">
            <v>1000</v>
          </cell>
          <cell r="I503">
            <v>0.4</v>
          </cell>
          <cell r="J503" t="str">
            <v xml:space="preserve"> TARDE DE CINE I</v>
          </cell>
          <cell r="K503" t="str">
            <v xml:space="preserve"> TARDE DE CINE I</v>
          </cell>
          <cell r="L503">
            <v>450</v>
          </cell>
          <cell r="M503">
            <v>1000</v>
          </cell>
          <cell r="N503">
            <v>0.4</v>
          </cell>
          <cell r="O503" t="str">
            <v>DT</v>
          </cell>
          <cell r="P503" t="str">
            <v>FS</v>
          </cell>
          <cell r="Q503" t="str">
            <v>CAT.</v>
          </cell>
        </row>
        <row r="504">
          <cell r="A504" t="str">
            <v>TV3:CAT.</v>
          </cell>
          <cell r="B504" t="str">
            <v xml:space="preserve"> 17H00</v>
          </cell>
          <cell r="C504">
            <v>0.70833333333333337</v>
          </cell>
          <cell r="D504">
            <v>36317</v>
          </cell>
          <cell r="E504">
            <v>20</v>
          </cell>
          <cell r="F504">
            <v>1</v>
          </cell>
          <cell r="G504">
            <v>450</v>
          </cell>
          <cell r="H504">
            <v>584</v>
          </cell>
          <cell r="I504">
            <v>0.8</v>
          </cell>
          <cell r="J504" t="str">
            <v xml:space="preserve"> TARDE DE CINE I</v>
          </cell>
          <cell r="K504" t="str">
            <v xml:space="preserve"> TARDE DE CINE I</v>
          </cell>
          <cell r="L504">
            <v>450</v>
          </cell>
          <cell r="M504">
            <v>584</v>
          </cell>
          <cell r="N504">
            <v>0.8</v>
          </cell>
          <cell r="O504" t="str">
            <v>DT</v>
          </cell>
          <cell r="P504" t="str">
            <v>FS</v>
          </cell>
          <cell r="Q504" t="str">
            <v>CAT.</v>
          </cell>
        </row>
        <row r="505">
          <cell r="A505" t="str">
            <v>TV3:CAT.</v>
          </cell>
          <cell r="B505" t="str">
            <v xml:space="preserve"> 19H30</v>
          </cell>
          <cell r="C505">
            <v>0.8125</v>
          </cell>
          <cell r="D505">
            <v>36317</v>
          </cell>
          <cell r="E505">
            <v>20</v>
          </cell>
          <cell r="F505">
            <v>1</v>
          </cell>
          <cell r="G505">
            <v>150</v>
          </cell>
          <cell r="H505">
            <v>286</v>
          </cell>
          <cell r="I505">
            <v>0.5</v>
          </cell>
          <cell r="J505" t="str">
            <v xml:space="preserve"> LAURA</v>
          </cell>
          <cell r="K505" t="str">
            <v xml:space="preserve"> LAURA</v>
          </cell>
          <cell r="L505">
            <v>150</v>
          </cell>
          <cell r="M505">
            <v>286</v>
          </cell>
          <cell r="N505">
            <v>0.5</v>
          </cell>
          <cell r="O505" t="str">
            <v>DT</v>
          </cell>
          <cell r="P505" t="str">
            <v>FS</v>
          </cell>
          <cell r="Q505" t="str">
            <v>CAT.</v>
          </cell>
        </row>
        <row r="506">
          <cell r="A506" t="str">
            <v>TV3:CAT.</v>
          </cell>
          <cell r="B506" t="str">
            <v xml:space="preserve"> 23H00</v>
          </cell>
          <cell r="C506">
            <v>0.95833333333333337</v>
          </cell>
          <cell r="D506">
            <v>36317</v>
          </cell>
          <cell r="E506">
            <v>20</v>
          </cell>
          <cell r="F506">
            <v>1</v>
          </cell>
          <cell r="G506">
            <v>750</v>
          </cell>
          <cell r="H506">
            <v>1042</v>
          </cell>
          <cell r="I506">
            <v>0.7</v>
          </cell>
          <cell r="J506" t="str">
            <v xml:space="preserve"> LAS MIL Y UNA</v>
          </cell>
          <cell r="K506" t="str">
            <v xml:space="preserve"> LAS MIL Y UNA</v>
          </cell>
          <cell r="L506">
            <v>750</v>
          </cell>
          <cell r="M506">
            <v>1042</v>
          </cell>
          <cell r="N506">
            <v>0.7</v>
          </cell>
          <cell r="O506" t="str">
            <v>PT</v>
          </cell>
          <cell r="P506" t="str">
            <v>FS</v>
          </cell>
          <cell r="Q506" t="str">
            <v>CAT.</v>
          </cell>
        </row>
        <row r="507">
          <cell r="A507" t="str">
            <v>TV3:CAT.</v>
          </cell>
          <cell r="B507" t="str">
            <v xml:space="preserve"> 22H30</v>
          </cell>
          <cell r="C507">
            <v>0.9375</v>
          </cell>
          <cell r="D507">
            <v>36318</v>
          </cell>
          <cell r="E507">
            <v>20</v>
          </cell>
          <cell r="F507">
            <v>1</v>
          </cell>
          <cell r="G507">
            <v>1250</v>
          </cell>
          <cell r="H507">
            <v>1157</v>
          </cell>
          <cell r="I507">
            <v>1.1000000000000001</v>
          </cell>
          <cell r="J507" t="str">
            <v xml:space="preserve"> LA MEMORIA DE LOS CARGOLS</v>
          </cell>
          <cell r="K507" t="str">
            <v xml:space="preserve"> LA MEMORIA DE LOS CARGOLS</v>
          </cell>
          <cell r="L507">
            <v>1250</v>
          </cell>
          <cell r="M507">
            <v>1157</v>
          </cell>
          <cell r="N507">
            <v>1.1000000000000001</v>
          </cell>
          <cell r="O507" t="str">
            <v>PT</v>
          </cell>
          <cell r="P507" t="str">
            <v>Lab</v>
          </cell>
          <cell r="Q507" t="str">
            <v>CAT.</v>
          </cell>
        </row>
        <row r="508">
          <cell r="A508" t="str">
            <v>TV3:CAT.</v>
          </cell>
          <cell r="B508" t="str">
            <v xml:space="preserve"> 22H30</v>
          </cell>
          <cell r="C508">
            <v>0.9375</v>
          </cell>
          <cell r="D508">
            <v>36321</v>
          </cell>
          <cell r="E508">
            <v>20</v>
          </cell>
          <cell r="F508">
            <v>1</v>
          </cell>
          <cell r="G508">
            <v>1250</v>
          </cell>
          <cell r="H508">
            <v>801</v>
          </cell>
          <cell r="I508">
            <v>1.6</v>
          </cell>
          <cell r="J508" t="str">
            <v xml:space="preserve"> LA GRAN PELICULA</v>
          </cell>
          <cell r="K508" t="str">
            <v xml:space="preserve"> LA GRAN PELICULA</v>
          </cell>
          <cell r="L508">
            <v>1250</v>
          </cell>
          <cell r="M508">
            <v>801</v>
          </cell>
          <cell r="N508">
            <v>1.6</v>
          </cell>
          <cell r="O508" t="str">
            <v>PT</v>
          </cell>
          <cell r="P508" t="str">
            <v>Lab</v>
          </cell>
          <cell r="Q508" t="str">
            <v>CAT.</v>
          </cell>
        </row>
        <row r="509">
          <cell r="A509" t="str">
            <v>TV3:CAT.</v>
          </cell>
          <cell r="B509" t="str">
            <v xml:space="preserve"> 23H00</v>
          </cell>
          <cell r="C509">
            <v>0.95833333333333337</v>
          </cell>
          <cell r="D509">
            <v>36323</v>
          </cell>
          <cell r="E509">
            <v>20</v>
          </cell>
          <cell r="F509">
            <v>1</v>
          </cell>
          <cell r="G509">
            <v>1100</v>
          </cell>
          <cell r="H509">
            <v>1746</v>
          </cell>
          <cell r="I509">
            <v>0.6</v>
          </cell>
          <cell r="J509" t="str">
            <v xml:space="preserve"> EL VESTIDOR</v>
          </cell>
          <cell r="K509" t="str">
            <v xml:space="preserve"> EL VESTIDOR</v>
          </cell>
          <cell r="L509">
            <v>1100</v>
          </cell>
          <cell r="M509">
            <v>1746</v>
          </cell>
          <cell r="N509">
            <v>0.6</v>
          </cell>
          <cell r="O509" t="str">
            <v>PT</v>
          </cell>
          <cell r="P509" t="str">
            <v>FS</v>
          </cell>
          <cell r="Q509" t="str">
            <v>CAT.</v>
          </cell>
        </row>
        <row r="510">
          <cell r="A510" t="str">
            <v>TV3:CAT.</v>
          </cell>
          <cell r="B510" t="str">
            <v xml:space="preserve"> 14H30</v>
          </cell>
          <cell r="C510">
            <v>0.60416666666666663</v>
          </cell>
          <cell r="D510">
            <v>36324</v>
          </cell>
          <cell r="E510">
            <v>20</v>
          </cell>
          <cell r="F510">
            <v>1</v>
          </cell>
          <cell r="G510">
            <v>225</v>
          </cell>
          <cell r="H510">
            <v>375</v>
          </cell>
          <cell r="I510">
            <v>0.6</v>
          </cell>
          <cell r="J510" t="str">
            <v xml:space="preserve"> TN MEDIODIA</v>
          </cell>
          <cell r="K510" t="str">
            <v xml:space="preserve"> TN MEDIODIA</v>
          </cell>
          <cell r="L510">
            <v>225</v>
          </cell>
          <cell r="M510">
            <v>375</v>
          </cell>
          <cell r="N510">
            <v>0.6</v>
          </cell>
          <cell r="O510" t="str">
            <v>DT</v>
          </cell>
          <cell r="P510" t="str">
            <v>FS</v>
          </cell>
          <cell r="Q510" t="str">
            <v>CAT.</v>
          </cell>
        </row>
        <row r="511">
          <cell r="A511" t="str">
            <v>TV3:CAT.</v>
          </cell>
          <cell r="B511" t="str">
            <v xml:space="preserve"> 16H00</v>
          </cell>
          <cell r="C511">
            <v>0.66666666666666663</v>
          </cell>
          <cell r="D511">
            <v>36324</v>
          </cell>
          <cell r="E511">
            <v>20</v>
          </cell>
          <cell r="F511">
            <v>1</v>
          </cell>
          <cell r="G511">
            <v>450</v>
          </cell>
          <cell r="H511">
            <v>495</v>
          </cell>
          <cell r="I511">
            <v>0.9</v>
          </cell>
          <cell r="J511" t="str">
            <v xml:space="preserve"> TARDE DE CINE I</v>
          </cell>
          <cell r="K511" t="str">
            <v xml:space="preserve"> TARDE DE CINE I</v>
          </cell>
          <cell r="L511">
            <v>450</v>
          </cell>
          <cell r="M511">
            <v>495</v>
          </cell>
          <cell r="N511">
            <v>0.9</v>
          </cell>
          <cell r="O511" t="str">
            <v>DT</v>
          </cell>
          <cell r="P511" t="str">
            <v>FS</v>
          </cell>
          <cell r="Q511" t="str">
            <v>CAT.</v>
          </cell>
        </row>
        <row r="512">
          <cell r="A512" t="str">
            <v>TV3:CAT.</v>
          </cell>
          <cell r="B512" t="str">
            <v xml:space="preserve"> 17H00</v>
          </cell>
          <cell r="C512">
            <v>0.70833333333333337</v>
          </cell>
          <cell r="D512">
            <v>36324</v>
          </cell>
          <cell r="E512">
            <v>20</v>
          </cell>
          <cell r="F512">
            <v>1</v>
          </cell>
          <cell r="G512">
            <v>450</v>
          </cell>
          <cell r="H512">
            <v>643</v>
          </cell>
          <cell r="I512">
            <v>0.7</v>
          </cell>
          <cell r="J512" t="str">
            <v xml:space="preserve"> TARDE DE CINE I</v>
          </cell>
          <cell r="K512" t="str">
            <v xml:space="preserve"> TARDE DE CINE I</v>
          </cell>
          <cell r="L512">
            <v>450</v>
          </cell>
          <cell r="M512">
            <v>643</v>
          </cell>
          <cell r="N512">
            <v>0.7</v>
          </cell>
          <cell r="O512" t="str">
            <v>DT</v>
          </cell>
          <cell r="P512" t="str">
            <v>FS</v>
          </cell>
          <cell r="Q512" t="str">
            <v>CAT.</v>
          </cell>
        </row>
        <row r="513">
          <cell r="A513" t="str">
            <v>TVE1:NAC.</v>
          </cell>
          <cell r="B513" t="str">
            <v xml:space="preserve"> 14H30</v>
          </cell>
          <cell r="C513">
            <v>0.60416666666666663</v>
          </cell>
          <cell r="D513">
            <v>36279</v>
          </cell>
          <cell r="E513">
            <v>20</v>
          </cell>
          <cell r="F513">
            <v>1</v>
          </cell>
          <cell r="G513">
            <v>2000</v>
          </cell>
          <cell r="H513">
            <v>493</v>
          </cell>
          <cell r="I513">
            <v>4.0999999999999996</v>
          </cell>
          <cell r="J513" t="str">
            <v xml:space="preserve"> CORAZON DE PRIMAVERA</v>
          </cell>
          <cell r="K513" t="str">
            <v xml:space="preserve"> CORAZON DE PRIMAVERA</v>
          </cell>
          <cell r="L513">
            <v>2000</v>
          </cell>
          <cell r="M513">
            <v>493</v>
          </cell>
          <cell r="N513">
            <v>4.0999999999999996</v>
          </cell>
          <cell r="O513" t="str">
            <v>DT</v>
          </cell>
          <cell r="P513" t="str">
            <v>Lab</v>
          </cell>
          <cell r="Q513" t="str">
            <v>NAC.</v>
          </cell>
        </row>
        <row r="514">
          <cell r="A514" t="str">
            <v>TVE1:NAC.</v>
          </cell>
          <cell r="B514" t="str">
            <v xml:space="preserve"> 15H45</v>
          </cell>
          <cell r="C514">
            <v>0.65625</v>
          </cell>
          <cell r="D514">
            <v>36279</v>
          </cell>
          <cell r="E514">
            <v>20</v>
          </cell>
          <cell r="F514">
            <v>1</v>
          </cell>
          <cell r="G514">
            <v>3000</v>
          </cell>
          <cell r="H514">
            <v>726</v>
          </cell>
          <cell r="I514">
            <v>4.0999999999999996</v>
          </cell>
          <cell r="J514" t="str">
            <v xml:space="preserve"> TELEDIARIO 1</v>
          </cell>
          <cell r="K514" t="str">
            <v xml:space="preserve"> TELEDIARIO 1</v>
          </cell>
          <cell r="L514">
            <v>3000</v>
          </cell>
          <cell r="M514">
            <v>726</v>
          </cell>
          <cell r="N514">
            <v>4.0999999999999996</v>
          </cell>
          <cell r="O514" t="str">
            <v>DT</v>
          </cell>
          <cell r="P514" t="str">
            <v>Lab</v>
          </cell>
          <cell r="Q514" t="str">
            <v>NAC.</v>
          </cell>
        </row>
        <row r="515">
          <cell r="A515" t="str">
            <v>TVE1:NAC.</v>
          </cell>
          <cell r="B515" t="str">
            <v xml:space="preserve"> 16H45</v>
          </cell>
          <cell r="C515">
            <v>0.69791666666666663</v>
          </cell>
          <cell r="D515">
            <v>36279</v>
          </cell>
          <cell r="E515">
            <v>20</v>
          </cell>
          <cell r="F515">
            <v>1</v>
          </cell>
          <cell r="G515">
            <v>1000</v>
          </cell>
          <cell r="H515">
            <v>285</v>
          </cell>
          <cell r="I515">
            <v>3.5</v>
          </cell>
          <cell r="J515" t="str">
            <v xml:space="preserve"> TELESERIE</v>
          </cell>
          <cell r="K515" t="str">
            <v xml:space="preserve"> TELESERIE</v>
          </cell>
          <cell r="L515">
            <v>1000</v>
          </cell>
          <cell r="M515">
            <v>285</v>
          </cell>
          <cell r="N515">
            <v>3.5</v>
          </cell>
          <cell r="O515" t="str">
            <v>DT</v>
          </cell>
          <cell r="P515" t="str">
            <v>Lab</v>
          </cell>
          <cell r="Q515" t="str">
            <v>NAC.</v>
          </cell>
        </row>
        <row r="516">
          <cell r="A516" t="str">
            <v>TVE1:NAC.</v>
          </cell>
          <cell r="B516" t="str">
            <v xml:space="preserve"> 17H45</v>
          </cell>
          <cell r="C516">
            <v>0.73958333333333337</v>
          </cell>
          <cell r="D516">
            <v>36279</v>
          </cell>
          <cell r="E516">
            <v>20</v>
          </cell>
          <cell r="F516">
            <v>1</v>
          </cell>
          <cell r="G516">
            <v>1000</v>
          </cell>
          <cell r="H516">
            <v>237</v>
          </cell>
          <cell r="I516">
            <v>4.2</v>
          </cell>
          <cell r="J516" t="str">
            <v xml:space="preserve"> TELESERIE</v>
          </cell>
          <cell r="K516" t="str">
            <v xml:space="preserve"> TELESERIE</v>
          </cell>
          <cell r="L516">
            <v>1000</v>
          </cell>
          <cell r="M516">
            <v>237</v>
          </cell>
          <cell r="N516">
            <v>4.2</v>
          </cell>
          <cell r="O516" t="str">
            <v>DT</v>
          </cell>
          <cell r="P516" t="str">
            <v>Lab</v>
          </cell>
          <cell r="Q516" t="str">
            <v>NAC.</v>
          </cell>
        </row>
        <row r="517">
          <cell r="A517" t="str">
            <v>TVE1:NAC.</v>
          </cell>
          <cell r="B517" t="str">
            <v xml:space="preserve"> 20H55</v>
          </cell>
          <cell r="C517">
            <v>0.86458333333333337</v>
          </cell>
          <cell r="D517">
            <v>36279</v>
          </cell>
          <cell r="E517">
            <v>20</v>
          </cell>
          <cell r="F517">
            <v>1</v>
          </cell>
          <cell r="G517">
            <v>3400</v>
          </cell>
          <cell r="H517">
            <v>656</v>
          </cell>
          <cell r="I517">
            <v>5.2</v>
          </cell>
          <cell r="J517" t="str">
            <v xml:space="preserve"> TELEDIARIO 2</v>
          </cell>
          <cell r="K517" t="str">
            <v xml:space="preserve"> TELEDIARIO 2</v>
          </cell>
          <cell r="L517">
            <v>3400</v>
          </cell>
          <cell r="M517">
            <v>656</v>
          </cell>
          <cell r="N517">
            <v>5.2</v>
          </cell>
          <cell r="O517" t="str">
            <v>PT</v>
          </cell>
          <cell r="P517" t="str">
            <v>Lab</v>
          </cell>
          <cell r="Q517" t="str">
            <v>NAC.</v>
          </cell>
        </row>
        <row r="518">
          <cell r="A518" t="str">
            <v>TVE1:NAC.</v>
          </cell>
          <cell r="B518" t="str">
            <v xml:space="preserve"> 24H15</v>
          </cell>
          <cell r="C518">
            <v>1.0104166666666667</v>
          </cell>
          <cell r="D518">
            <v>36279</v>
          </cell>
          <cell r="E518">
            <v>20</v>
          </cell>
          <cell r="F518">
            <v>1</v>
          </cell>
          <cell r="G518">
            <v>500</v>
          </cell>
          <cell r="H518">
            <v>180</v>
          </cell>
          <cell r="I518">
            <v>2.8</v>
          </cell>
          <cell r="J518" t="str">
            <v xml:space="preserve"> HISTORIAS REALES</v>
          </cell>
          <cell r="K518" t="str">
            <v xml:space="preserve"> HISTORIAS REALES</v>
          </cell>
          <cell r="L518">
            <v>500</v>
          </cell>
          <cell r="M518">
            <v>180</v>
          </cell>
          <cell r="N518">
            <v>2.8</v>
          </cell>
          <cell r="O518" t="str">
            <v>PT</v>
          </cell>
          <cell r="P518" t="str">
            <v>Lab</v>
          </cell>
          <cell r="Q518" t="str">
            <v>NAC.</v>
          </cell>
        </row>
        <row r="519">
          <cell r="A519" t="str">
            <v>TVE1:NAC.</v>
          </cell>
          <cell r="B519" t="str">
            <v xml:space="preserve"> 24H45</v>
          </cell>
          <cell r="C519">
            <v>1.03125</v>
          </cell>
          <cell r="D519">
            <v>36279</v>
          </cell>
          <cell r="E519">
            <v>20</v>
          </cell>
          <cell r="F519">
            <v>1</v>
          </cell>
          <cell r="G519">
            <v>500</v>
          </cell>
          <cell r="H519">
            <v>260</v>
          </cell>
          <cell r="I519">
            <v>1.9</v>
          </cell>
          <cell r="J519" t="str">
            <v xml:space="preserve"> HISTORIAS REALES</v>
          </cell>
          <cell r="K519" t="str">
            <v xml:space="preserve"> HISTORIAS REALES</v>
          </cell>
          <cell r="L519">
            <v>500</v>
          </cell>
          <cell r="M519">
            <v>260</v>
          </cell>
          <cell r="N519">
            <v>1.9</v>
          </cell>
          <cell r="O519" t="str">
            <v>DT</v>
          </cell>
          <cell r="P519" t="str">
            <v>Lab</v>
          </cell>
          <cell r="Q519" t="str">
            <v>NAC.</v>
          </cell>
        </row>
        <row r="520">
          <cell r="A520" t="str">
            <v>TVE1:NAC.</v>
          </cell>
          <cell r="B520" t="str">
            <v xml:space="preserve"> 14H55</v>
          </cell>
          <cell r="C520">
            <v>0.61458333333333337</v>
          </cell>
          <cell r="D520">
            <v>36280</v>
          </cell>
          <cell r="E520">
            <v>20</v>
          </cell>
          <cell r="F520">
            <v>1</v>
          </cell>
          <cell r="G520">
            <v>3000</v>
          </cell>
          <cell r="H520">
            <v>663</v>
          </cell>
          <cell r="I520">
            <v>4.5</v>
          </cell>
          <cell r="J520" t="str">
            <v xml:space="preserve"> TELEDIARIO 1</v>
          </cell>
          <cell r="K520" t="str">
            <v xml:space="preserve"> TELEDIARIO 1</v>
          </cell>
          <cell r="L520">
            <v>3000</v>
          </cell>
          <cell r="M520">
            <v>663</v>
          </cell>
          <cell r="N520">
            <v>4.5</v>
          </cell>
          <cell r="O520" t="str">
            <v>DT</v>
          </cell>
          <cell r="P520" t="str">
            <v>Lab</v>
          </cell>
          <cell r="Q520" t="str">
            <v>NAC.</v>
          </cell>
        </row>
        <row r="521">
          <cell r="A521" t="str">
            <v>TVE1:NAC.</v>
          </cell>
          <cell r="B521" t="str">
            <v xml:space="preserve"> 15H45</v>
          </cell>
          <cell r="C521">
            <v>0.65625</v>
          </cell>
          <cell r="D521">
            <v>36280</v>
          </cell>
          <cell r="E521">
            <v>20</v>
          </cell>
          <cell r="F521">
            <v>1</v>
          </cell>
          <cell r="G521">
            <v>3000</v>
          </cell>
          <cell r="H521">
            <v>687</v>
          </cell>
          <cell r="I521">
            <v>4.4000000000000004</v>
          </cell>
          <cell r="J521" t="str">
            <v xml:space="preserve"> TELEDIARIO 1</v>
          </cell>
          <cell r="K521" t="str">
            <v xml:space="preserve"> TELEDIARIO 1</v>
          </cell>
          <cell r="L521">
            <v>3000</v>
          </cell>
          <cell r="M521">
            <v>687</v>
          </cell>
          <cell r="N521">
            <v>4.4000000000000004</v>
          </cell>
          <cell r="O521" t="str">
            <v>DT</v>
          </cell>
          <cell r="P521" t="str">
            <v>Lab</v>
          </cell>
          <cell r="Q521" t="str">
            <v>NAC.</v>
          </cell>
        </row>
        <row r="522">
          <cell r="A522" t="str">
            <v>TVE1:NAC.</v>
          </cell>
          <cell r="B522" t="str">
            <v xml:space="preserve"> 19H10</v>
          </cell>
          <cell r="C522">
            <v>0.79861111111111116</v>
          </cell>
          <cell r="D522">
            <v>36280</v>
          </cell>
          <cell r="E522">
            <v>20</v>
          </cell>
          <cell r="F522">
            <v>1</v>
          </cell>
          <cell r="G522">
            <v>800</v>
          </cell>
          <cell r="H522">
            <v>354</v>
          </cell>
          <cell r="I522">
            <v>2.2999999999999998</v>
          </cell>
          <cell r="J522" t="str">
            <v xml:space="preserve"> DIGAN LO QUE DIGAN</v>
          </cell>
          <cell r="K522" t="str">
            <v xml:space="preserve"> DIGAN LO QUE DIGAN</v>
          </cell>
          <cell r="L522">
            <v>800</v>
          </cell>
          <cell r="M522">
            <v>354</v>
          </cell>
          <cell r="N522">
            <v>2.2999999999999998</v>
          </cell>
          <cell r="O522" t="str">
            <v>DT</v>
          </cell>
          <cell r="P522" t="str">
            <v>Lab</v>
          </cell>
          <cell r="Q522" t="str">
            <v>NAC.</v>
          </cell>
        </row>
        <row r="523">
          <cell r="A523" t="str">
            <v>TVE1:NAC.</v>
          </cell>
          <cell r="B523" t="str">
            <v xml:space="preserve"> 24H15</v>
          </cell>
          <cell r="C523">
            <v>1.0104166666666667</v>
          </cell>
          <cell r="D523">
            <v>36280</v>
          </cell>
          <cell r="E523">
            <v>20</v>
          </cell>
          <cell r="F523">
            <v>1</v>
          </cell>
          <cell r="G523">
            <v>1500</v>
          </cell>
          <cell r="H523">
            <v>263</v>
          </cell>
          <cell r="I523">
            <v>5.7</v>
          </cell>
          <cell r="J523" t="str">
            <v xml:space="preserve"> TODO EN FAMILIA</v>
          </cell>
          <cell r="K523" t="str">
            <v xml:space="preserve"> TODO EN FAMILIA</v>
          </cell>
          <cell r="L523">
            <v>1500</v>
          </cell>
          <cell r="M523">
            <v>263</v>
          </cell>
          <cell r="N523">
            <v>5.7</v>
          </cell>
          <cell r="O523" t="str">
            <v>PT</v>
          </cell>
          <cell r="P523" t="str">
            <v>Lab</v>
          </cell>
          <cell r="Q523" t="str">
            <v>NAC.</v>
          </cell>
        </row>
        <row r="524">
          <cell r="A524" t="str">
            <v>TVE1:NAC.</v>
          </cell>
          <cell r="B524" t="str">
            <v xml:space="preserve"> 24H45</v>
          </cell>
          <cell r="C524">
            <v>1.03125</v>
          </cell>
          <cell r="D524">
            <v>36280</v>
          </cell>
          <cell r="E524">
            <v>20</v>
          </cell>
          <cell r="F524">
            <v>1</v>
          </cell>
          <cell r="G524">
            <v>1500</v>
          </cell>
          <cell r="H524">
            <v>342</v>
          </cell>
          <cell r="I524">
            <v>4.4000000000000004</v>
          </cell>
          <cell r="J524" t="str">
            <v xml:space="preserve"> TODO EN FAMILIA</v>
          </cell>
          <cell r="K524" t="str">
            <v xml:space="preserve"> TODO EN FAMILIA</v>
          </cell>
          <cell r="L524">
            <v>1500</v>
          </cell>
          <cell r="M524">
            <v>342</v>
          </cell>
          <cell r="N524">
            <v>4.4000000000000004</v>
          </cell>
          <cell r="O524" t="str">
            <v>DT</v>
          </cell>
          <cell r="P524" t="str">
            <v>Lab</v>
          </cell>
          <cell r="Q524" t="str">
            <v>NAC.</v>
          </cell>
        </row>
        <row r="525">
          <cell r="A525" t="str">
            <v>TVE1:NAC.</v>
          </cell>
          <cell r="B525" t="str">
            <v xml:space="preserve"> 14H30</v>
          </cell>
          <cell r="C525">
            <v>0.60416666666666663</v>
          </cell>
          <cell r="D525">
            <v>36281</v>
          </cell>
          <cell r="E525">
            <v>20</v>
          </cell>
          <cell r="F525">
            <v>1</v>
          </cell>
          <cell r="G525">
            <v>2000</v>
          </cell>
          <cell r="H525">
            <v>466</v>
          </cell>
          <cell r="I525">
            <v>4.3</v>
          </cell>
          <cell r="J525" t="str">
            <v xml:space="preserve"> CORAZON CORAZON</v>
          </cell>
          <cell r="K525" t="str">
            <v xml:space="preserve"> CORAZON CORAZON</v>
          </cell>
          <cell r="L525">
            <v>2000</v>
          </cell>
          <cell r="M525">
            <v>466</v>
          </cell>
          <cell r="N525">
            <v>4.3</v>
          </cell>
          <cell r="O525" t="str">
            <v>DT</v>
          </cell>
          <cell r="P525" t="str">
            <v>FS</v>
          </cell>
          <cell r="Q525" t="str">
            <v>NAC.</v>
          </cell>
        </row>
        <row r="526">
          <cell r="A526" t="str">
            <v>TVE1:NAC.</v>
          </cell>
          <cell r="B526" t="str">
            <v xml:space="preserve"> 16H15</v>
          </cell>
          <cell r="C526">
            <v>0.67708333333333337</v>
          </cell>
          <cell r="D526">
            <v>36281</v>
          </cell>
          <cell r="E526">
            <v>20</v>
          </cell>
          <cell r="F526">
            <v>1</v>
          </cell>
          <cell r="G526">
            <v>2600</v>
          </cell>
          <cell r="H526">
            <v>509</v>
          </cell>
          <cell r="I526">
            <v>5.0999999999999996</v>
          </cell>
          <cell r="J526" t="str">
            <v xml:space="preserve"> SESION DE TARDE</v>
          </cell>
          <cell r="K526" t="str">
            <v xml:space="preserve"> SESION DE TARDE</v>
          </cell>
          <cell r="L526">
            <v>2600</v>
          </cell>
          <cell r="M526">
            <v>509</v>
          </cell>
          <cell r="N526">
            <v>5.0999999999999996</v>
          </cell>
          <cell r="O526" t="str">
            <v>DT</v>
          </cell>
          <cell r="P526" t="str">
            <v>FS</v>
          </cell>
          <cell r="Q526" t="str">
            <v>NAC.</v>
          </cell>
        </row>
        <row r="527">
          <cell r="A527" t="str">
            <v>TVE1:NAC.</v>
          </cell>
          <cell r="B527" t="str">
            <v xml:space="preserve"> 16H45</v>
          </cell>
          <cell r="C527">
            <v>0.69791666666666663</v>
          </cell>
          <cell r="D527">
            <v>36281</v>
          </cell>
          <cell r="E527">
            <v>20</v>
          </cell>
          <cell r="F527">
            <v>1</v>
          </cell>
          <cell r="G527">
            <v>2600</v>
          </cell>
          <cell r="H527">
            <v>483</v>
          </cell>
          <cell r="I527">
            <v>5.4</v>
          </cell>
          <cell r="J527" t="str">
            <v xml:space="preserve"> SESION DE TARDE</v>
          </cell>
          <cell r="K527" t="str">
            <v xml:space="preserve"> SESION DE TARDE</v>
          </cell>
          <cell r="L527">
            <v>2600</v>
          </cell>
          <cell r="M527">
            <v>483</v>
          </cell>
          <cell r="N527">
            <v>5.4</v>
          </cell>
          <cell r="O527" t="str">
            <v>DT</v>
          </cell>
          <cell r="P527" t="str">
            <v>FS</v>
          </cell>
          <cell r="Q527" t="str">
            <v>NAC.</v>
          </cell>
        </row>
        <row r="528">
          <cell r="A528" t="str">
            <v>TVE1:NAC.</v>
          </cell>
          <cell r="B528" t="str">
            <v xml:space="preserve"> 17H30</v>
          </cell>
          <cell r="C528">
            <v>0.72916666666666663</v>
          </cell>
          <cell r="D528">
            <v>36281</v>
          </cell>
          <cell r="E528">
            <v>20</v>
          </cell>
          <cell r="F528">
            <v>1</v>
          </cell>
          <cell r="G528">
            <v>2600</v>
          </cell>
          <cell r="H528">
            <v>629</v>
          </cell>
          <cell r="I528">
            <v>4.0999999999999996</v>
          </cell>
          <cell r="J528" t="str">
            <v xml:space="preserve"> SESION DE TARDE</v>
          </cell>
          <cell r="K528" t="str">
            <v xml:space="preserve"> SESION DE TARDE</v>
          </cell>
          <cell r="L528">
            <v>2600</v>
          </cell>
          <cell r="M528">
            <v>629</v>
          </cell>
          <cell r="N528">
            <v>4.0999999999999996</v>
          </cell>
          <cell r="O528" t="str">
            <v>DT</v>
          </cell>
          <cell r="P528" t="str">
            <v>FS</v>
          </cell>
          <cell r="Q528" t="str">
            <v>NAC.</v>
          </cell>
        </row>
        <row r="529">
          <cell r="A529" t="str">
            <v>TVE1:NAC.</v>
          </cell>
          <cell r="B529" t="str">
            <v xml:space="preserve"> 18H15</v>
          </cell>
          <cell r="C529">
            <v>0.76041666666666663</v>
          </cell>
          <cell r="D529">
            <v>36281</v>
          </cell>
          <cell r="E529">
            <v>20</v>
          </cell>
          <cell r="F529">
            <v>1</v>
          </cell>
          <cell r="G529">
            <v>1750</v>
          </cell>
          <cell r="H529">
            <v>641</v>
          </cell>
          <cell r="I529">
            <v>2.7</v>
          </cell>
          <cell r="J529" t="str">
            <v xml:space="preserve"> CINE DE BARRIO</v>
          </cell>
          <cell r="K529" t="str">
            <v xml:space="preserve"> CINE DE BARRIO</v>
          </cell>
          <cell r="L529">
            <v>1750</v>
          </cell>
          <cell r="M529">
            <v>641</v>
          </cell>
          <cell r="N529">
            <v>2.7</v>
          </cell>
          <cell r="O529" t="str">
            <v>DT</v>
          </cell>
          <cell r="P529" t="str">
            <v>FS</v>
          </cell>
          <cell r="Q529" t="str">
            <v>NAC.</v>
          </cell>
        </row>
        <row r="530">
          <cell r="A530" t="str">
            <v>TVE1:NAC.</v>
          </cell>
          <cell r="B530" t="str">
            <v xml:space="preserve"> 18H45</v>
          </cell>
          <cell r="C530">
            <v>0.78125</v>
          </cell>
          <cell r="D530">
            <v>36281</v>
          </cell>
          <cell r="E530">
            <v>20</v>
          </cell>
          <cell r="F530">
            <v>1</v>
          </cell>
          <cell r="G530">
            <v>1750</v>
          </cell>
          <cell r="H530">
            <v>561</v>
          </cell>
          <cell r="I530">
            <v>3.1</v>
          </cell>
          <cell r="J530" t="str">
            <v xml:space="preserve"> CINE DE BARRIO</v>
          </cell>
          <cell r="K530" t="str">
            <v xml:space="preserve"> CINE DE BARRIO</v>
          </cell>
          <cell r="L530">
            <v>1750</v>
          </cell>
          <cell r="M530">
            <v>561</v>
          </cell>
          <cell r="N530">
            <v>3.1</v>
          </cell>
          <cell r="O530" t="str">
            <v>DT</v>
          </cell>
          <cell r="P530" t="str">
            <v>FS</v>
          </cell>
          <cell r="Q530" t="str">
            <v>NAC.</v>
          </cell>
        </row>
        <row r="531">
          <cell r="A531" t="str">
            <v>TVE1:NAC.</v>
          </cell>
          <cell r="B531" t="str">
            <v xml:space="preserve"> 20H55</v>
          </cell>
          <cell r="C531">
            <v>0.87152777777777779</v>
          </cell>
          <cell r="D531">
            <v>36281</v>
          </cell>
          <cell r="E531">
            <v>20</v>
          </cell>
          <cell r="F531">
            <v>1</v>
          </cell>
          <cell r="G531">
            <v>3000</v>
          </cell>
          <cell r="H531">
            <v>978</v>
          </cell>
          <cell r="I531">
            <v>3.1</v>
          </cell>
          <cell r="J531" t="str">
            <v xml:space="preserve"> TELEDIARIO 2</v>
          </cell>
          <cell r="K531" t="str">
            <v xml:space="preserve"> TELEDIARIO 2</v>
          </cell>
          <cell r="L531">
            <v>3000</v>
          </cell>
          <cell r="M531">
            <v>978</v>
          </cell>
          <cell r="N531">
            <v>3.1</v>
          </cell>
          <cell r="O531" t="str">
            <v>PT</v>
          </cell>
          <cell r="P531" t="str">
            <v>FS</v>
          </cell>
          <cell r="Q531" t="str">
            <v>NAC.</v>
          </cell>
        </row>
        <row r="532">
          <cell r="A532" t="str">
            <v>TVE1:NAC.</v>
          </cell>
          <cell r="B532" t="str">
            <v xml:space="preserve"> 22H00</v>
          </cell>
          <cell r="C532">
            <v>0.91666666666666663</v>
          </cell>
          <cell r="D532">
            <v>36281</v>
          </cell>
          <cell r="E532">
            <v>20</v>
          </cell>
          <cell r="F532">
            <v>1</v>
          </cell>
          <cell r="G532">
            <v>3000</v>
          </cell>
          <cell r="H532">
            <v>709</v>
          </cell>
          <cell r="I532">
            <v>4.2</v>
          </cell>
          <cell r="J532" t="str">
            <v xml:space="preserve"> INFORME SEMANAL</v>
          </cell>
          <cell r="K532" t="str">
            <v xml:space="preserve"> INFORME SEMANAL</v>
          </cell>
          <cell r="L532">
            <v>3000</v>
          </cell>
          <cell r="M532">
            <v>709</v>
          </cell>
          <cell r="N532">
            <v>4.2</v>
          </cell>
          <cell r="O532" t="str">
            <v>PT</v>
          </cell>
          <cell r="P532" t="str">
            <v>FS</v>
          </cell>
          <cell r="Q532" t="str">
            <v>NAC.</v>
          </cell>
        </row>
        <row r="533">
          <cell r="A533" t="str">
            <v>TVE1:NAC.</v>
          </cell>
          <cell r="B533" t="str">
            <v xml:space="preserve"> 23H00</v>
          </cell>
          <cell r="C533">
            <v>0.95833333333333337</v>
          </cell>
          <cell r="D533">
            <v>36281</v>
          </cell>
          <cell r="E533">
            <v>20</v>
          </cell>
          <cell r="F533">
            <v>1</v>
          </cell>
          <cell r="G533">
            <v>3000</v>
          </cell>
          <cell r="H533">
            <v>1027</v>
          </cell>
          <cell r="I533">
            <v>2.9</v>
          </cell>
          <cell r="J533" t="str">
            <v xml:space="preserve"> RISAS Y ESTRELLAS</v>
          </cell>
          <cell r="K533" t="str">
            <v xml:space="preserve"> RISAS Y ESTRELLAS</v>
          </cell>
          <cell r="L533">
            <v>3000</v>
          </cell>
          <cell r="M533">
            <v>1027</v>
          </cell>
          <cell r="N533">
            <v>2.9</v>
          </cell>
          <cell r="O533" t="str">
            <v>PT</v>
          </cell>
          <cell r="P533" t="str">
            <v>FS</v>
          </cell>
          <cell r="Q533" t="str">
            <v>NAC.</v>
          </cell>
        </row>
        <row r="534">
          <cell r="A534" t="str">
            <v>TVE1:NAC.</v>
          </cell>
          <cell r="B534" t="str">
            <v xml:space="preserve"> 24H00</v>
          </cell>
          <cell r="C534">
            <v>1</v>
          </cell>
          <cell r="D534">
            <v>36281</v>
          </cell>
          <cell r="E534">
            <v>20</v>
          </cell>
          <cell r="F534">
            <v>1</v>
          </cell>
          <cell r="G534">
            <v>3000</v>
          </cell>
          <cell r="H534">
            <v>870</v>
          </cell>
          <cell r="I534">
            <v>3.4</v>
          </cell>
          <cell r="J534" t="str">
            <v xml:space="preserve"> RISAS Y ESTRELLAS</v>
          </cell>
          <cell r="K534" t="str">
            <v xml:space="preserve"> RISAS Y ESTRELLAS</v>
          </cell>
          <cell r="L534">
            <v>3000</v>
          </cell>
          <cell r="M534">
            <v>870</v>
          </cell>
          <cell r="N534">
            <v>3.4</v>
          </cell>
          <cell r="O534" t="str">
            <v>PT</v>
          </cell>
          <cell r="P534" t="str">
            <v>FS</v>
          </cell>
          <cell r="Q534" t="str">
            <v>NAC.</v>
          </cell>
        </row>
        <row r="535">
          <cell r="A535" t="str">
            <v>TVE1:NAC.</v>
          </cell>
          <cell r="B535" t="str">
            <v xml:space="preserve"> 14H55</v>
          </cell>
          <cell r="C535">
            <v>0.61458333333333337</v>
          </cell>
          <cell r="D535">
            <v>36282</v>
          </cell>
          <cell r="E535">
            <v>20</v>
          </cell>
          <cell r="F535">
            <v>1</v>
          </cell>
          <cell r="G535">
            <v>3000</v>
          </cell>
          <cell r="H535">
            <v>663</v>
          </cell>
          <cell r="I535">
            <v>4.5</v>
          </cell>
          <cell r="J535" t="str">
            <v xml:space="preserve"> TELEDIARIO 1</v>
          </cell>
          <cell r="K535" t="str">
            <v xml:space="preserve"> TELEDIARIO 1</v>
          </cell>
          <cell r="L535">
            <v>3000</v>
          </cell>
          <cell r="M535">
            <v>663</v>
          </cell>
          <cell r="N535">
            <v>4.5</v>
          </cell>
          <cell r="O535" t="str">
            <v>DT</v>
          </cell>
          <cell r="P535" t="str">
            <v>FS</v>
          </cell>
          <cell r="Q535" t="str">
            <v>NAC.</v>
          </cell>
        </row>
        <row r="536">
          <cell r="A536" t="str">
            <v>TVE1:NAC.</v>
          </cell>
          <cell r="B536" t="str">
            <v xml:space="preserve"> 16H15</v>
          </cell>
          <cell r="C536">
            <v>0.67708333333333337</v>
          </cell>
          <cell r="D536">
            <v>36282</v>
          </cell>
          <cell r="E536">
            <v>20</v>
          </cell>
          <cell r="F536">
            <v>1</v>
          </cell>
          <cell r="G536">
            <v>2600</v>
          </cell>
          <cell r="H536">
            <v>556</v>
          </cell>
          <cell r="I536">
            <v>4.7</v>
          </cell>
          <cell r="J536" t="str">
            <v xml:space="preserve"> SESION DE TARDE</v>
          </cell>
          <cell r="K536" t="str">
            <v xml:space="preserve"> SESION DE TARDE</v>
          </cell>
          <cell r="L536">
            <v>2600</v>
          </cell>
          <cell r="M536">
            <v>556</v>
          </cell>
          <cell r="N536">
            <v>4.7</v>
          </cell>
          <cell r="O536" t="str">
            <v>DT</v>
          </cell>
          <cell r="P536" t="str">
            <v>FS</v>
          </cell>
          <cell r="Q536" t="str">
            <v>NAC.</v>
          </cell>
        </row>
        <row r="537">
          <cell r="A537" t="str">
            <v>TVE1:NAC.</v>
          </cell>
          <cell r="B537" t="str">
            <v xml:space="preserve"> 16H45</v>
          </cell>
          <cell r="C537">
            <v>0.69791666666666663</v>
          </cell>
          <cell r="D537">
            <v>36282</v>
          </cell>
          <cell r="E537">
            <v>20</v>
          </cell>
          <cell r="F537">
            <v>1</v>
          </cell>
          <cell r="G537">
            <v>2600</v>
          </cell>
          <cell r="H537">
            <v>636</v>
          </cell>
          <cell r="I537">
            <v>4.0999999999999996</v>
          </cell>
          <cell r="J537" t="str">
            <v xml:space="preserve"> SESION DE TARDE</v>
          </cell>
          <cell r="K537" t="str">
            <v xml:space="preserve"> SESION DE TARDE</v>
          </cell>
          <cell r="L537">
            <v>2600</v>
          </cell>
          <cell r="M537">
            <v>636</v>
          </cell>
          <cell r="N537">
            <v>4.0999999999999996</v>
          </cell>
          <cell r="O537" t="str">
            <v>DT</v>
          </cell>
          <cell r="P537" t="str">
            <v>FS</v>
          </cell>
          <cell r="Q537" t="str">
            <v>NAC.</v>
          </cell>
        </row>
        <row r="538">
          <cell r="A538" t="str">
            <v>TVE1:NAC.</v>
          </cell>
          <cell r="B538" t="str">
            <v xml:space="preserve"> 17H30</v>
          </cell>
          <cell r="C538">
            <v>0.72916666666666663</v>
          </cell>
          <cell r="D538">
            <v>36282</v>
          </cell>
          <cell r="E538">
            <v>20</v>
          </cell>
          <cell r="F538">
            <v>1</v>
          </cell>
          <cell r="G538">
            <v>2600</v>
          </cell>
          <cell r="H538">
            <v>565</v>
          </cell>
          <cell r="I538">
            <v>4.5999999999999996</v>
          </cell>
          <cell r="J538" t="str">
            <v xml:space="preserve"> SESION DE TARDE</v>
          </cell>
          <cell r="K538" t="str">
            <v xml:space="preserve"> SESION DE TARDE</v>
          </cell>
          <cell r="L538">
            <v>2600</v>
          </cell>
          <cell r="M538">
            <v>565</v>
          </cell>
          <cell r="N538">
            <v>4.5999999999999996</v>
          </cell>
          <cell r="O538" t="str">
            <v>DT</v>
          </cell>
          <cell r="P538" t="str">
            <v>FS</v>
          </cell>
          <cell r="Q538" t="str">
            <v>NAC.</v>
          </cell>
        </row>
        <row r="539">
          <cell r="A539" t="str">
            <v>TVE1:NAC.</v>
          </cell>
          <cell r="B539" t="str">
            <v xml:space="preserve"> 18H15</v>
          </cell>
          <cell r="C539">
            <v>0.76041666666666663</v>
          </cell>
          <cell r="D539">
            <v>36282</v>
          </cell>
          <cell r="E539">
            <v>20</v>
          </cell>
          <cell r="F539">
            <v>1</v>
          </cell>
          <cell r="G539">
            <v>1400</v>
          </cell>
          <cell r="H539">
            <v>427</v>
          </cell>
          <cell r="I539">
            <v>3.3</v>
          </cell>
          <cell r="J539" t="str">
            <v xml:space="preserve"> CINE DE ORO</v>
          </cell>
          <cell r="K539" t="str">
            <v xml:space="preserve"> CINE DE ORO</v>
          </cell>
          <cell r="L539">
            <v>1400</v>
          </cell>
          <cell r="M539">
            <v>427</v>
          </cell>
          <cell r="N539">
            <v>3.3</v>
          </cell>
          <cell r="O539" t="str">
            <v>DT</v>
          </cell>
          <cell r="P539" t="str">
            <v>FS</v>
          </cell>
          <cell r="Q539" t="str">
            <v>NAC.</v>
          </cell>
        </row>
        <row r="540">
          <cell r="A540" t="str">
            <v>TVE1:NAC.</v>
          </cell>
          <cell r="B540" t="str">
            <v xml:space="preserve"> 19H30</v>
          </cell>
          <cell r="C540">
            <v>0.8125</v>
          </cell>
          <cell r="D540">
            <v>36282</v>
          </cell>
          <cell r="E540">
            <v>20</v>
          </cell>
          <cell r="F540">
            <v>1</v>
          </cell>
          <cell r="G540">
            <v>1400</v>
          </cell>
          <cell r="H540">
            <v>366</v>
          </cell>
          <cell r="I540">
            <v>3.8</v>
          </cell>
          <cell r="J540" t="str">
            <v xml:space="preserve"> CINE DE ORO</v>
          </cell>
          <cell r="K540" t="str">
            <v xml:space="preserve"> CINE DE ORO</v>
          </cell>
          <cell r="L540">
            <v>1400</v>
          </cell>
          <cell r="M540">
            <v>366</v>
          </cell>
          <cell r="N540">
            <v>3.8</v>
          </cell>
          <cell r="O540" t="str">
            <v>DT</v>
          </cell>
          <cell r="P540" t="str">
            <v>FS</v>
          </cell>
          <cell r="Q540" t="str">
            <v>NAC.</v>
          </cell>
        </row>
        <row r="541">
          <cell r="A541" t="str">
            <v>TVE1:NAC.</v>
          </cell>
          <cell r="B541" t="str">
            <v xml:space="preserve"> 20H30</v>
          </cell>
          <cell r="C541">
            <v>0.85416666666666663</v>
          </cell>
          <cell r="D541">
            <v>36282</v>
          </cell>
          <cell r="E541">
            <v>20</v>
          </cell>
          <cell r="F541">
            <v>1</v>
          </cell>
          <cell r="G541">
            <v>3000</v>
          </cell>
          <cell r="H541">
            <v>571</v>
          </cell>
          <cell r="I541">
            <v>5.3</v>
          </cell>
          <cell r="J541" t="str">
            <v xml:space="preserve"> WAKU WAKU</v>
          </cell>
          <cell r="K541" t="str">
            <v xml:space="preserve"> WAKU WAKU</v>
          </cell>
          <cell r="L541">
            <v>3000</v>
          </cell>
          <cell r="M541">
            <v>571</v>
          </cell>
          <cell r="N541">
            <v>5.3</v>
          </cell>
          <cell r="O541" t="str">
            <v>PT</v>
          </cell>
          <cell r="P541" t="str">
            <v>FS</v>
          </cell>
          <cell r="Q541" t="str">
            <v>NAC.</v>
          </cell>
        </row>
        <row r="542">
          <cell r="A542" t="str">
            <v>TVE1:NAC.</v>
          </cell>
          <cell r="B542" t="str">
            <v xml:space="preserve"> 20H55</v>
          </cell>
          <cell r="C542">
            <v>0.86458333333333337</v>
          </cell>
          <cell r="D542">
            <v>36282</v>
          </cell>
          <cell r="E542">
            <v>20</v>
          </cell>
          <cell r="F542">
            <v>1</v>
          </cell>
          <cell r="G542">
            <v>3400</v>
          </cell>
          <cell r="H542">
            <v>675</v>
          </cell>
          <cell r="I542">
            <v>5</v>
          </cell>
          <cell r="J542" t="str">
            <v xml:space="preserve"> TELEDIARIO 2</v>
          </cell>
          <cell r="K542" t="str">
            <v xml:space="preserve"> TELEDIARIO 2</v>
          </cell>
          <cell r="L542">
            <v>3400</v>
          </cell>
          <cell r="M542">
            <v>675</v>
          </cell>
          <cell r="N542">
            <v>5</v>
          </cell>
          <cell r="O542" t="str">
            <v>PT</v>
          </cell>
          <cell r="P542" t="str">
            <v>FS</v>
          </cell>
          <cell r="Q542" t="str">
            <v>NAC.</v>
          </cell>
        </row>
        <row r="543">
          <cell r="A543" t="str">
            <v>TVE1:NAC.</v>
          </cell>
          <cell r="B543" t="str">
            <v xml:space="preserve"> 22H15</v>
          </cell>
          <cell r="C543">
            <v>0.92708333333333337</v>
          </cell>
          <cell r="D543">
            <v>36282</v>
          </cell>
          <cell r="E543">
            <v>20</v>
          </cell>
          <cell r="F543">
            <v>1</v>
          </cell>
          <cell r="G543">
            <v>5000</v>
          </cell>
          <cell r="H543">
            <v>628</v>
          </cell>
          <cell r="I543">
            <v>8</v>
          </cell>
          <cell r="J543" t="str">
            <v xml:space="preserve"> LA PELICULA DE LA SEMANA</v>
          </cell>
          <cell r="K543" t="str">
            <v xml:space="preserve"> LA PELICULA DE LA SEMANA</v>
          </cell>
          <cell r="L543">
            <v>5000</v>
          </cell>
          <cell r="M543">
            <v>628</v>
          </cell>
          <cell r="N543">
            <v>8</v>
          </cell>
          <cell r="O543" t="str">
            <v>PT</v>
          </cell>
          <cell r="P543" t="str">
            <v>FS</v>
          </cell>
          <cell r="Q543" t="str">
            <v>NAC.</v>
          </cell>
        </row>
        <row r="544">
          <cell r="A544" t="str">
            <v>TVE1:NAC.</v>
          </cell>
          <cell r="B544" t="str">
            <v xml:space="preserve"> 22H45</v>
          </cell>
          <cell r="C544">
            <v>0.94791666666666663</v>
          </cell>
          <cell r="D544">
            <v>36282</v>
          </cell>
          <cell r="E544">
            <v>20</v>
          </cell>
          <cell r="F544">
            <v>1</v>
          </cell>
          <cell r="G544">
            <v>5000</v>
          </cell>
          <cell r="H544">
            <v>434</v>
          </cell>
          <cell r="I544">
            <v>11.5</v>
          </cell>
          <cell r="J544" t="str">
            <v xml:space="preserve"> LA PELICULA DE LA SEMANA</v>
          </cell>
          <cell r="K544" t="str">
            <v xml:space="preserve"> LA PELICULA DE LA SEMANA</v>
          </cell>
          <cell r="L544">
            <v>5000</v>
          </cell>
          <cell r="M544">
            <v>434</v>
          </cell>
          <cell r="N544">
            <v>11.5</v>
          </cell>
          <cell r="O544" t="str">
            <v>PT</v>
          </cell>
          <cell r="P544" t="str">
            <v>FS</v>
          </cell>
          <cell r="Q544" t="str">
            <v>NAC.</v>
          </cell>
        </row>
        <row r="545">
          <cell r="A545" t="str">
            <v>TVE1:NAC.</v>
          </cell>
          <cell r="B545" t="str">
            <v xml:space="preserve"> 24H15</v>
          </cell>
          <cell r="C545">
            <v>1.0104166666666667</v>
          </cell>
          <cell r="D545">
            <v>36282</v>
          </cell>
          <cell r="E545">
            <v>20</v>
          </cell>
          <cell r="F545">
            <v>1</v>
          </cell>
          <cell r="G545">
            <v>1000</v>
          </cell>
          <cell r="H545">
            <v>242</v>
          </cell>
          <cell r="I545">
            <v>4.0999999999999996</v>
          </cell>
          <cell r="J545" t="str">
            <v xml:space="preserve"> CINE</v>
          </cell>
          <cell r="K545" t="str">
            <v xml:space="preserve"> CINE</v>
          </cell>
          <cell r="L545">
            <v>1000</v>
          </cell>
          <cell r="M545">
            <v>242</v>
          </cell>
          <cell r="N545">
            <v>4.0999999999999996</v>
          </cell>
          <cell r="O545" t="str">
            <v>PT</v>
          </cell>
          <cell r="P545" t="str">
            <v>FS</v>
          </cell>
          <cell r="Q545" t="str">
            <v>NAC.</v>
          </cell>
        </row>
        <row r="546">
          <cell r="A546" t="str">
            <v>TVE1:NAC.</v>
          </cell>
          <cell r="B546" t="str">
            <v xml:space="preserve"> 16H10</v>
          </cell>
          <cell r="C546">
            <v>0.67361111111111116</v>
          </cell>
          <cell r="D546">
            <v>36283</v>
          </cell>
          <cell r="E546">
            <v>20</v>
          </cell>
          <cell r="F546">
            <v>1</v>
          </cell>
          <cell r="G546">
            <v>2000</v>
          </cell>
          <cell r="H546">
            <v>503</v>
          </cell>
          <cell r="I546">
            <v>4</v>
          </cell>
          <cell r="J546" t="str">
            <v xml:space="preserve"> CALLE NUEVA</v>
          </cell>
          <cell r="K546" t="str">
            <v xml:space="preserve"> CALLE NUEVA</v>
          </cell>
          <cell r="L546">
            <v>2000</v>
          </cell>
          <cell r="M546">
            <v>503</v>
          </cell>
          <cell r="N546">
            <v>4</v>
          </cell>
          <cell r="O546" t="str">
            <v>DT</v>
          </cell>
          <cell r="P546" t="str">
            <v>Lab</v>
          </cell>
          <cell r="Q546" t="str">
            <v>NAC.</v>
          </cell>
        </row>
        <row r="547">
          <cell r="A547" t="str">
            <v>TVE1:NAC.</v>
          </cell>
          <cell r="B547" t="str">
            <v xml:space="preserve"> 22H15</v>
          </cell>
          <cell r="C547">
            <v>0.92708333333333337</v>
          </cell>
          <cell r="D547">
            <v>36283</v>
          </cell>
          <cell r="E547">
            <v>20</v>
          </cell>
          <cell r="F547">
            <v>1</v>
          </cell>
          <cell r="G547">
            <v>4000</v>
          </cell>
          <cell r="H547">
            <v>830</v>
          </cell>
          <cell r="I547">
            <v>4.8</v>
          </cell>
          <cell r="J547" t="str">
            <v xml:space="preserve"> A LAS 11 EN CASA</v>
          </cell>
          <cell r="K547" t="str">
            <v xml:space="preserve"> A LAS 11 EN CASA</v>
          </cell>
          <cell r="L547">
            <v>4000</v>
          </cell>
          <cell r="M547">
            <v>830</v>
          </cell>
          <cell r="N547">
            <v>4.8</v>
          </cell>
          <cell r="O547" t="str">
            <v>PT</v>
          </cell>
          <cell r="P547" t="str">
            <v>Lab</v>
          </cell>
          <cell r="Q547" t="str">
            <v>NAC.</v>
          </cell>
        </row>
        <row r="548">
          <cell r="A548" t="str">
            <v>TVE1:NAC.</v>
          </cell>
          <cell r="B548" t="str">
            <v xml:space="preserve"> 14H55</v>
          </cell>
          <cell r="C548">
            <v>0.61458333333333337</v>
          </cell>
          <cell r="D548">
            <v>36284</v>
          </cell>
          <cell r="E548">
            <v>20</v>
          </cell>
          <cell r="F548">
            <v>1</v>
          </cell>
          <cell r="G548">
            <v>3000</v>
          </cell>
          <cell r="H548">
            <v>697</v>
          </cell>
          <cell r="I548">
            <v>4.3</v>
          </cell>
          <cell r="J548" t="str">
            <v xml:space="preserve"> TELEDIARIO 1</v>
          </cell>
          <cell r="K548" t="str">
            <v xml:space="preserve"> TELEDIARIO 1</v>
          </cell>
          <cell r="L548">
            <v>3000</v>
          </cell>
          <cell r="M548">
            <v>697</v>
          </cell>
          <cell r="N548">
            <v>4.3</v>
          </cell>
          <cell r="O548" t="str">
            <v>DT</v>
          </cell>
          <cell r="P548" t="str">
            <v>Lab</v>
          </cell>
          <cell r="Q548" t="str">
            <v>NAC.</v>
          </cell>
        </row>
        <row r="549">
          <cell r="A549" t="str">
            <v>TVE1:NAC.</v>
          </cell>
          <cell r="B549" t="str">
            <v xml:space="preserve"> 17H15</v>
          </cell>
          <cell r="C549">
            <v>0.71875</v>
          </cell>
          <cell r="D549">
            <v>36284</v>
          </cell>
          <cell r="E549">
            <v>20</v>
          </cell>
          <cell r="F549">
            <v>1</v>
          </cell>
          <cell r="G549">
            <v>1000</v>
          </cell>
          <cell r="H549">
            <v>298</v>
          </cell>
          <cell r="I549">
            <v>3.4</v>
          </cell>
          <cell r="J549" t="str">
            <v xml:space="preserve"> TELESERIE</v>
          </cell>
          <cell r="K549" t="str">
            <v xml:space="preserve"> TELESERIE</v>
          </cell>
          <cell r="L549">
            <v>1000</v>
          </cell>
          <cell r="M549">
            <v>298</v>
          </cell>
          <cell r="N549">
            <v>3.4</v>
          </cell>
          <cell r="O549" t="str">
            <v>DT</v>
          </cell>
          <cell r="P549" t="str">
            <v>Lab</v>
          </cell>
          <cell r="Q549" t="str">
            <v>NAC.</v>
          </cell>
        </row>
        <row r="550">
          <cell r="A550" t="str">
            <v>TVE1:NAC.</v>
          </cell>
          <cell r="B550" t="str">
            <v xml:space="preserve"> 20H55</v>
          </cell>
          <cell r="C550">
            <v>0.86458333333333337</v>
          </cell>
          <cell r="D550">
            <v>36284</v>
          </cell>
          <cell r="E550">
            <v>20</v>
          </cell>
          <cell r="F550">
            <v>1</v>
          </cell>
          <cell r="G550">
            <v>3400</v>
          </cell>
          <cell r="H550">
            <v>656</v>
          </cell>
          <cell r="I550">
            <v>5.2</v>
          </cell>
          <cell r="J550" t="str">
            <v xml:space="preserve"> TELEDIARIO 2</v>
          </cell>
          <cell r="K550" t="str">
            <v xml:space="preserve"> TELEDIARIO 2</v>
          </cell>
          <cell r="L550">
            <v>3400</v>
          </cell>
          <cell r="M550">
            <v>656</v>
          </cell>
          <cell r="N550">
            <v>5.2</v>
          </cell>
          <cell r="O550" t="str">
            <v>PT</v>
          </cell>
          <cell r="P550" t="str">
            <v>Lab</v>
          </cell>
          <cell r="Q550" t="str">
            <v>NAC.</v>
          </cell>
        </row>
        <row r="551">
          <cell r="A551" t="str">
            <v>TVE1:NAC.</v>
          </cell>
          <cell r="B551" t="str">
            <v xml:space="preserve"> 16H10</v>
          </cell>
          <cell r="C551">
            <v>0.67361111111111116</v>
          </cell>
          <cell r="D551">
            <v>36286</v>
          </cell>
          <cell r="E551">
            <v>20</v>
          </cell>
          <cell r="F551">
            <v>1</v>
          </cell>
          <cell r="G551">
            <v>2000</v>
          </cell>
          <cell r="H551">
            <v>534</v>
          </cell>
          <cell r="I551">
            <v>3.7</v>
          </cell>
          <cell r="J551" t="str">
            <v xml:space="preserve"> CALLE NUEVA</v>
          </cell>
          <cell r="K551" t="str">
            <v xml:space="preserve"> CALLE NUEVA</v>
          </cell>
          <cell r="L551">
            <v>2000</v>
          </cell>
          <cell r="M551">
            <v>534</v>
          </cell>
          <cell r="N551">
            <v>3.7</v>
          </cell>
          <cell r="O551" t="str">
            <v>DT</v>
          </cell>
          <cell r="P551" t="str">
            <v>Lab</v>
          </cell>
          <cell r="Q551" t="str">
            <v>NAC.</v>
          </cell>
        </row>
        <row r="552">
          <cell r="A552" t="str">
            <v>TVE1:NAC.</v>
          </cell>
          <cell r="B552" t="str">
            <v xml:space="preserve"> 22H45</v>
          </cell>
          <cell r="C552">
            <v>0.94791666666666663</v>
          </cell>
          <cell r="D552">
            <v>36286</v>
          </cell>
          <cell r="E552">
            <v>20</v>
          </cell>
          <cell r="F552">
            <v>1</v>
          </cell>
          <cell r="G552">
            <v>3000</v>
          </cell>
          <cell r="H552">
            <v>1209</v>
          </cell>
          <cell r="I552">
            <v>2.5</v>
          </cell>
          <cell r="J552" t="str">
            <v xml:space="preserve"> TALK SHOW</v>
          </cell>
          <cell r="K552" t="str">
            <v xml:space="preserve"> TALK SHOW</v>
          </cell>
          <cell r="L552">
            <v>3000</v>
          </cell>
          <cell r="M552">
            <v>1209</v>
          </cell>
          <cell r="N552">
            <v>2.5</v>
          </cell>
          <cell r="O552" t="str">
            <v>PT</v>
          </cell>
          <cell r="P552" t="str">
            <v>Lab</v>
          </cell>
          <cell r="Q552" t="str">
            <v>NAC.</v>
          </cell>
        </row>
        <row r="553">
          <cell r="A553" t="str">
            <v>TVE1:NAC.</v>
          </cell>
          <cell r="B553" t="str">
            <v xml:space="preserve"> 17H15</v>
          </cell>
          <cell r="C553">
            <v>0.71875</v>
          </cell>
          <cell r="D553">
            <v>36287</v>
          </cell>
          <cell r="E553">
            <v>20</v>
          </cell>
          <cell r="F553">
            <v>1</v>
          </cell>
          <cell r="G553">
            <v>1000</v>
          </cell>
          <cell r="H553">
            <v>313</v>
          </cell>
          <cell r="I553">
            <v>3.2</v>
          </cell>
          <cell r="J553" t="str">
            <v xml:space="preserve"> TELESERIE</v>
          </cell>
          <cell r="K553" t="str">
            <v xml:space="preserve"> TELESERIE</v>
          </cell>
          <cell r="L553">
            <v>1000</v>
          </cell>
          <cell r="M553">
            <v>313</v>
          </cell>
          <cell r="N553">
            <v>3.2</v>
          </cell>
          <cell r="O553" t="str">
            <v>DT</v>
          </cell>
          <cell r="P553" t="str">
            <v>Lab</v>
          </cell>
          <cell r="Q553" t="str">
            <v>NAC.</v>
          </cell>
        </row>
        <row r="554">
          <cell r="A554" t="str">
            <v>TVE1:NAC.</v>
          </cell>
          <cell r="B554" t="str">
            <v xml:space="preserve"> 24H15</v>
          </cell>
          <cell r="C554">
            <v>1.0104166666666667</v>
          </cell>
          <cell r="D554">
            <v>36287</v>
          </cell>
          <cell r="E554">
            <v>20</v>
          </cell>
          <cell r="F554">
            <v>1</v>
          </cell>
          <cell r="G554">
            <v>1500</v>
          </cell>
          <cell r="H554">
            <v>333</v>
          </cell>
          <cell r="I554">
            <v>4.5</v>
          </cell>
          <cell r="J554" t="str">
            <v xml:space="preserve"> TODO EN FAMILIA</v>
          </cell>
          <cell r="K554" t="str">
            <v xml:space="preserve"> TODO EN FAMILIA</v>
          </cell>
          <cell r="L554">
            <v>1500</v>
          </cell>
          <cell r="M554">
            <v>333</v>
          </cell>
          <cell r="N554">
            <v>4.5</v>
          </cell>
          <cell r="O554" t="str">
            <v>PT</v>
          </cell>
          <cell r="P554" t="str">
            <v>Lab</v>
          </cell>
          <cell r="Q554" t="str">
            <v>NAC.</v>
          </cell>
        </row>
        <row r="555">
          <cell r="A555" t="str">
            <v>TVE1:NAC.</v>
          </cell>
          <cell r="B555" t="str">
            <v xml:space="preserve"> 16H15</v>
          </cell>
          <cell r="C555">
            <v>0.67708333333333337</v>
          </cell>
          <cell r="D555">
            <v>36288</v>
          </cell>
          <cell r="E555">
            <v>20</v>
          </cell>
          <cell r="F555">
            <v>1</v>
          </cell>
          <cell r="G555">
            <v>2600</v>
          </cell>
          <cell r="H555">
            <v>490</v>
          </cell>
          <cell r="I555">
            <v>5.3</v>
          </cell>
          <cell r="J555" t="str">
            <v xml:space="preserve"> SESION DE TARDE</v>
          </cell>
          <cell r="K555" t="str">
            <v xml:space="preserve"> SESION DE TARDE</v>
          </cell>
          <cell r="L555">
            <v>2600</v>
          </cell>
          <cell r="M555">
            <v>490</v>
          </cell>
          <cell r="N555">
            <v>5.3</v>
          </cell>
          <cell r="O555" t="str">
            <v>DT</v>
          </cell>
          <cell r="P555" t="str">
            <v>FS</v>
          </cell>
          <cell r="Q555" t="str">
            <v>NAC.</v>
          </cell>
        </row>
        <row r="556">
          <cell r="A556" t="str">
            <v>TVE1:NAC.</v>
          </cell>
          <cell r="B556" t="str">
            <v xml:space="preserve"> 18H45</v>
          </cell>
          <cell r="C556">
            <v>0.78125</v>
          </cell>
          <cell r="D556">
            <v>36288</v>
          </cell>
          <cell r="E556">
            <v>20</v>
          </cell>
          <cell r="F556">
            <v>1</v>
          </cell>
          <cell r="G556">
            <v>1750</v>
          </cell>
          <cell r="H556">
            <v>575</v>
          </cell>
          <cell r="I556">
            <v>3</v>
          </cell>
          <cell r="J556" t="str">
            <v xml:space="preserve"> CINE DE BARRIO</v>
          </cell>
          <cell r="K556" t="str">
            <v xml:space="preserve"> CINE DE BARRIO</v>
          </cell>
          <cell r="L556">
            <v>1750</v>
          </cell>
          <cell r="M556">
            <v>575</v>
          </cell>
          <cell r="N556">
            <v>3</v>
          </cell>
          <cell r="O556" t="str">
            <v>DT</v>
          </cell>
          <cell r="P556" t="str">
            <v>FS</v>
          </cell>
          <cell r="Q556" t="str">
            <v>NAC.</v>
          </cell>
        </row>
        <row r="557">
          <cell r="A557" t="str">
            <v>TVE1:NAC.</v>
          </cell>
          <cell r="B557" t="str">
            <v xml:space="preserve"> 20H55</v>
          </cell>
          <cell r="C557">
            <v>0.87152777777777779</v>
          </cell>
          <cell r="D557">
            <v>36288</v>
          </cell>
          <cell r="E557">
            <v>20</v>
          </cell>
          <cell r="F557">
            <v>1</v>
          </cell>
          <cell r="G557">
            <v>3000</v>
          </cell>
          <cell r="H557">
            <v>1054</v>
          </cell>
          <cell r="I557">
            <v>2.8</v>
          </cell>
          <cell r="J557" t="str">
            <v xml:space="preserve"> TELEDIARIO 2</v>
          </cell>
          <cell r="K557" t="str">
            <v xml:space="preserve"> TELEDIARIO 2</v>
          </cell>
          <cell r="L557">
            <v>3000</v>
          </cell>
          <cell r="M557">
            <v>1054</v>
          </cell>
          <cell r="N557">
            <v>2.8</v>
          </cell>
          <cell r="O557" t="str">
            <v>PT</v>
          </cell>
          <cell r="P557" t="str">
            <v>FS</v>
          </cell>
          <cell r="Q557" t="str">
            <v>NAC.</v>
          </cell>
        </row>
        <row r="558">
          <cell r="A558" t="str">
            <v>TVE1:NAC.</v>
          </cell>
          <cell r="B558" t="str">
            <v xml:space="preserve"> 23H00</v>
          </cell>
          <cell r="C558">
            <v>0.95833333333333337</v>
          </cell>
          <cell r="D558">
            <v>36288</v>
          </cell>
          <cell r="E558">
            <v>20</v>
          </cell>
          <cell r="F558">
            <v>1</v>
          </cell>
          <cell r="G558">
            <v>3000</v>
          </cell>
          <cell r="H558">
            <v>1054</v>
          </cell>
          <cell r="I558">
            <v>2.8</v>
          </cell>
          <cell r="J558" t="str">
            <v xml:space="preserve"> RISAS Y ESTRELLAS</v>
          </cell>
          <cell r="K558" t="str">
            <v xml:space="preserve"> RISAS Y ESTRELLAS</v>
          </cell>
          <cell r="L558">
            <v>3000</v>
          </cell>
          <cell r="M558">
            <v>1054</v>
          </cell>
          <cell r="N558">
            <v>2.8</v>
          </cell>
          <cell r="O558" t="str">
            <v>PT</v>
          </cell>
          <cell r="P558" t="str">
            <v>FS</v>
          </cell>
          <cell r="Q558" t="str">
            <v>NAC.</v>
          </cell>
        </row>
        <row r="559">
          <cell r="A559" t="str">
            <v>TVE1:NAC.</v>
          </cell>
          <cell r="B559" t="str">
            <v xml:space="preserve"> 17H30</v>
          </cell>
          <cell r="C559">
            <v>0.72916666666666663</v>
          </cell>
          <cell r="D559">
            <v>36289</v>
          </cell>
          <cell r="E559">
            <v>20</v>
          </cell>
          <cell r="F559">
            <v>1</v>
          </cell>
          <cell r="G559">
            <v>2600</v>
          </cell>
          <cell r="H559">
            <v>585</v>
          </cell>
          <cell r="I559">
            <v>4.4000000000000004</v>
          </cell>
          <cell r="J559" t="str">
            <v xml:space="preserve"> SESION DE TARDE</v>
          </cell>
          <cell r="K559" t="str">
            <v xml:space="preserve"> SESION DE TARDE</v>
          </cell>
          <cell r="L559">
            <v>2600</v>
          </cell>
          <cell r="M559">
            <v>585</v>
          </cell>
          <cell r="N559">
            <v>4.4000000000000004</v>
          </cell>
          <cell r="O559" t="str">
            <v>DT</v>
          </cell>
          <cell r="P559" t="str">
            <v>FS</v>
          </cell>
          <cell r="Q559" t="str">
            <v>NAC.</v>
          </cell>
        </row>
        <row r="560">
          <cell r="A560" t="str">
            <v>TVE1:NAC.</v>
          </cell>
          <cell r="B560" t="str">
            <v xml:space="preserve"> 19H30</v>
          </cell>
          <cell r="C560">
            <v>0.8125</v>
          </cell>
          <cell r="D560">
            <v>36289</v>
          </cell>
          <cell r="E560">
            <v>20</v>
          </cell>
          <cell r="F560">
            <v>1</v>
          </cell>
          <cell r="G560">
            <v>1400</v>
          </cell>
          <cell r="H560">
            <v>382</v>
          </cell>
          <cell r="I560">
            <v>3.7</v>
          </cell>
          <cell r="J560" t="str">
            <v xml:space="preserve"> CINE DE ORO</v>
          </cell>
          <cell r="K560" t="str">
            <v xml:space="preserve"> CINE DE ORO</v>
          </cell>
          <cell r="L560">
            <v>1400</v>
          </cell>
          <cell r="M560">
            <v>382</v>
          </cell>
          <cell r="N560">
            <v>3.7</v>
          </cell>
          <cell r="O560" t="str">
            <v>DT</v>
          </cell>
          <cell r="P560" t="str">
            <v>FS</v>
          </cell>
          <cell r="Q560" t="str">
            <v>NAC.</v>
          </cell>
        </row>
        <row r="561">
          <cell r="A561" t="str">
            <v>TVE1:NAC.</v>
          </cell>
          <cell r="B561" t="str">
            <v xml:space="preserve"> 20H55</v>
          </cell>
          <cell r="C561">
            <v>0.86458333333333337</v>
          </cell>
          <cell r="D561">
            <v>36289</v>
          </cell>
          <cell r="E561">
            <v>20</v>
          </cell>
          <cell r="F561">
            <v>1</v>
          </cell>
          <cell r="G561">
            <v>3400</v>
          </cell>
          <cell r="H561">
            <v>706</v>
          </cell>
          <cell r="I561">
            <v>4.8</v>
          </cell>
          <cell r="J561" t="str">
            <v xml:space="preserve"> TELEDIARIO 2</v>
          </cell>
          <cell r="K561" t="str">
            <v xml:space="preserve"> TELEDIARIO 2</v>
          </cell>
          <cell r="L561">
            <v>3400</v>
          </cell>
          <cell r="M561">
            <v>706</v>
          </cell>
          <cell r="N561">
            <v>4.8</v>
          </cell>
          <cell r="O561" t="str">
            <v>PT</v>
          </cell>
          <cell r="P561" t="str">
            <v>FS</v>
          </cell>
          <cell r="Q561" t="str">
            <v>NAC.</v>
          </cell>
        </row>
        <row r="562">
          <cell r="A562" t="str">
            <v>TVE1:NAC.</v>
          </cell>
          <cell r="B562" t="str">
            <v xml:space="preserve"> 22H15</v>
          </cell>
          <cell r="C562">
            <v>0.92708333333333337</v>
          </cell>
          <cell r="D562">
            <v>36289</v>
          </cell>
          <cell r="E562">
            <v>20</v>
          </cell>
          <cell r="F562">
            <v>1</v>
          </cell>
          <cell r="G562">
            <v>5000</v>
          </cell>
          <cell r="H562">
            <v>652</v>
          </cell>
          <cell r="I562">
            <v>7.7</v>
          </cell>
          <cell r="J562" t="str">
            <v xml:space="preserve"> LA PELICULA DE LA SEMANA</v>
          </cell>
          <cell r="K562" t="str">
            <v xml:space="preserve"> LA PELICULA DE LA SEMANA</v>
          </cell>
          <cell r="L562">
            <v>5000</v>
          </cell>
          <cell r="M562">
            <v>652</v>
          </cell>
          <cell r="N562">
            <v>7.7</v>
          </cell>
          <cell r="O562" t="str">
            <v>PT</v>
          </cell>
          <cell r="P562" t="str">
            <v>FS</v>
          </cell>
          <cell r="Q562" t="str">
            <v>NAC.</v>
          </cell>
        </row>
        <row r="563">
          <cell r="A563" t="str">
            <v>TVE1:NAC.</v>
          </cell>
          <cell r="B563" t="str">
            <v xml:space="preserve"> 14H55</v>
          </cell>
          <cell r="C563">
            <v>0.61458333333333337</v>
          </cell>
          <cell r="D563">
            <v>36290</v>
          </cell>
          <cell r="E563">
            <v>20</v>
          </cell>
          <cell r="F563">
            <v>1</v>
          </cell>
          <cell r="G563">
            <v>3000</v>
          </cell>
          <cell r="H563">
            <v>652</v>
          </cell>
          <cell r="I563">
            <v>4.5999999999999996</v>
          </cell>
          <cell r="J563" t="str">
            <v xml:space="preserve"> TELEDIARIO 1</v>
          </cell>
          <cell r="K563" t="str">
            <v xml:space="preserve"> TELEDIARIO 1</v>
          </cell>
          <cell r="L563">
            <v>3000</v>
          </cell>
          <cell r="M563">
            <v>652</v>
          </cell>
          <cell r="N563">
            <v>4.5999999999999996</v>
          </cell>
          <cell r="O563" t="str">
            <v>DT</v>
          </cell>
          <cell r="P563" t="str">
            <v>Lab</v>
          </cell>
          <cell r="Q563" t="str">
            <v>NAC.</v>
          </cell>
        </row>
        <row r="564">
          <cell r="A564" t="str">
            <v>TVE1:NAC.</v>
          </cell>
          <cell r="B564" t="str">
            <v xml:space="preserve"> 17H15</v>
          </cell>
          <cell r="C564">
            <v>0.71875</v>
          </cell>
          <cell r="D564">
            <v>36290</v>
          </cell>
          <cell r="E564">
            <v>20</v>
          </cell>
          <cell r="F564">
            <v>1</v>
          </cell>
          <cell r="G564">
            <v>1000</v>
          </cell>
          <cell r="H564">
            <v>329</v>
          </cell>
          <cell r="I564">
            <v>3</v>
          </cell>
          <cell r="J564" t="str">
            <v xml:space="preserve"> TELESERIE</v>
          </cell>
          <cell r="K564" t="str">
            <v xml:space="preserve"> TELESERIE</v>
          </cell>
          <cell r="L564">
            <v>1000</v>
          </cell>
          <cell r="M564">
            <v>329</v>
          </cell>
          <cell r="N564">
            <v>3</v>
          </cell>
          <cell r="O564" t="str">
            <v>DT</v>
          </cell>
          <cell r="P564" t="str">
            <v>Lab</v>
          </cell>
          <cell r="Q564" t="str">
            <v>NAC.</v>
          </cell>
        </row>
        <row r="565">
          <cell r="A565" t="str">
            <v>TVE1:NAC.</v>
          </cell>
          <cell r="B565" t="str">
            <v xml:space="preserve"> 22H15</v>
          </cell>
          <cell r="C565">
            <v>0.92708333333333337</v>
          </cell>
          <cell r="D565">
            <v>36290</v>
          </cell>
          <cell r="E565">
            <v>20</v>
          </cell>
          <cell r="F565">
            <v>1</v>
          </cell>
          <cell r="G565">
            <v>4000</v>
          </cell>
          <cell r="H565">
            <v>856</v>
          </cell>
          <cell r="I565">
            <v>4.7</v>
          </cell>
          <cell r="J565" t="str">
            <v xml:space="preserve"> A LAS 11 EN CASA</v>
          </cell>
          <cell r="K565" t="str">
            <v xml:space="preserve"> A LAS 11 EN CASA</v>
          </cell>
          <cell r="L565">
            <v>4000</v>
          </cell>
          <cell r="M565">
            <v>856</v>
          </cell>
          <cell r="N565">
            <v>4.7</v>
          </cell>
          <cell r="O565" t="str">
            <v>PT</v>
          </cell>
          <cell r="P565" t="str">
            <v>Lab</v>
          </cell>
          <cell r="Q565" t="str">
            <v>NAC.</v>
          </cell>
        </row>
        <row r="566">
          <cell r="A566" t="str">
            <v>TVE1:NAC.</v>
          </cell>
          <cell r="B566" t="str">
            <v xml:space="preserve"> 16H10</v>
          </cell>
          <cell r="C566">
            <v>0.67361111111111116</v>
          </cell>
          <cell r="D566">
            <v>36291</v>
          </cell>
          <cell r="E566">
            <v>20</v>
          </cell>
          <cell r="F566">
            <v>1</v>
          </cell>
          <cell r="G566">
            <v>2000</v>
          </cell>
          <cell r="H566">
            <v>484</v>
          </cell>
          <cell r="I566">
            <v>4.0999999999999996</v>
          </cell>
          <cell r="J566" t="str">
            <v xml:space="preserve"> CALLE NUEVA</v>
          </cell>
          <cell r="K566" t="str">
            <v xml:space="preserve"> CALLE NUEVA</v>
          </cell>
          <cell r="L566">
            <v>2000</v>
          </cell>
          <cell r="M566">
            <v>484</v>
          </cell>
          <cell r="N566">
            <v>4.0999999999999996</v>
          </cell>
          <cell r="O566" t="str">
            <v>DT</v>
          </cell>
          <cell r="P566" t="str">
            <v>Lab</v>
          </cell>
          <cell r="Q566" t="str">
            <v>NAC.</v>
          </cell>
        </row>
        <row r="567">
          <cell r="A567" t="str">
            <v>TVE1:NAC.</v>
          </cell>
          <cell r="B567" t="str">
            <v xml:space="preserve"> 23H15</v>
          </cell>
          <cell r="C567">
            <v>0.96875</v>
          </cell>
          <cell r="D567">
            <v>36291</v>
          </cell>
          <cell r="E567">
            <v>20</v>
          </cell>
          <cell r="F567">
            <v>1</v>
          </cell>
          <cell r="G567">
            <v>2500</v>
          </cell>
          <cell r="H567">
            <v>511</v>
          </cell>
          <cell r="I567">
            <v>4.9000000000000004</v>
          </cell>
          <cell r="J567" t="str">
            <v xml:space="preserve"> TALK SHOW</v>
          </cell>
          <cell r="K567" t="str">
            <v xml:space="preserve"> TALK SHOW</v>
          </cell>
          <cell r="L567">
            <v>2500</v>
          </cell>
          <cell r="M567">
            <v>511</v>
          </cell>
          <cell r="N567">
            <v>4.9000000000000004</v>
          </cell>
          <cell r="O567" t="str">
            <v>PT</v>
          </cell>
          <cell r="P567" t="str">
            <v>Lab</v>
          </cell>
          <cell r="Q567" t="str">
            <v>NAC.</v>
          </cell>
        </row>
        <row r="568">
          <cell r="A568" t="str">
            <v>TVE1:NAC.</v>
          </cell>
          <cell r="B568" t="str">
            <v xml:space="preserve"> 22H45</v>
          </cell>
          <cell r="C568">
            <v>0.94791666666666663</v>
          </cell>
          <cell r="D568">
            <v>36293</v>
          </cell>
          <cell r="E568">
            <v>20</v>
          </cell>
          <cell r="F568">
            <v>1</v>
          </cell>
          <cell r="G568">
            <v>3000</v>
          </cell>
          <cell r="H568">
            <v>1245</v>
          </cell>
          <cell r="I568">
            <v>2.4</v>
          </cell>
          <cell r="J568" t="str">
            <v xml:space="preserve"> TALK SHOW</v>
          </cell>
          <cell r="K568" t="str">
            <v xml:space="preserve"> TALK SHOW</v>
          </cell>
          <cell r="L568">
            <v>3000</v>
          </cell>
          <cell r="M568">
            <v>1245</v>
          </cell>
          <cell r="N568">
            <v>2.4</v>
          </cell>
          <cell r="O568" t="str">
            <v>PT</v>
          </cell>
          <cell r="P568" t="str">
            <v>Lab</v>
          </cell>
          <cell r="Q568" t="str">
            <v>NAC.</v>
          </cell>
        </row>
        <row r="569">
          <cell r="A569" t="str">
            <v>TVE1:NAC.</v>
          </cell>
          <cell r="B569" t="str">
            <v xml:space="preserve"> 14H55</v>
          </cell>
          <cell r="C569">
            <v>0.61458333333333337</v>
          </cell>
          <cell r="D569">
            <v>36294</v>
          </cell>
          <cell r="E569">
            <v>20</v>
          </cell>
          <cell r="F569">
            <v>1</v>
          </cell>
          <cell r="G569">
            <v>3000</v>
          </cell>
          <cell r="H569">
            <v>663</v>
          </cell>
          <cell r="I569">
            <v>4.5</v>
          </cell>
          <cell r="J569" t="str">
            <v xml:space="preserve"> TELEDIARIO 1</v>
          </cell>
          <cell r="K569" t="str">
            <v xml:space="preserve"> TELEDIARIO 1</v>
          </cell>
          <cell r="L569">
            <v>3000</v>
          </cell>
          <cell r="M569">
            <v>663</v>
          </cell>
          <cell r="N569">
            <v>4.5</v>
          </cell>
          <cell r="O569" t="str">
            <v>DT</v>
          </cell>
          <cell r="P569" t="str">
            <v>Lab</v>
          </cell>
          <cell r="Q569" t="str">
            <v>NAC.</v>
          </cell>
        </row>
        <row r="570">
          <cell r="A570" t="str">
            <v>TVE1:NAC.</v>
          </cell>
          <cell r="B570" t="str">
            <v xml:space="preserve"> 17H15</v>
          </cell>
          <cell r="C570">
            <v>0.71875</v>
          </cell>
          <cell r="D570">
            <v>36294</v>
          </cell>
          <cell r="E570">
            <v>20</v>
          </cell>
          <cell r="F570">
            <v>1</v>
          </cell>
          <cell r="G570">
            <v>1000</v>
          </cell>
          <cell r="H570">
            <v>329</v>
          </cell>
          <cell r="I570">
            <v>3</v>
          </cell>
          <cell r="J570" t="str">
            <v xml:space="preserve"> TELESERIE</v>
          </cell>
          <cell r="K570" t="str">
            <v xml:space="preserve"> TELESERIE</v>
          </cell>
          <cell r="L570">
            <v>1000</v>
          </cell>
          <cell r="M570">
            <v>329</v>
          </cell>
          <cell r="N570">
            <v>3</v>
          </cell>
          <cell r="O570" t="str">
            <v>DT</v>
          </cell>
          <cell r="P570" t="str">
            <v>Lab</v>
          </cell>
          <cell r="Q570" t="str">
            <v>NAC.</v>
          </cell>
        </row>
        <row r="571">
          <cell r="A571" t="str">
            <v>TVE1:NAC.</v>
          </cell>
          <cell r="B571" t="str">
            <v xml:space="preserve"> 22H15</v>
          </cell>
          <cell r="C571">
            <v>0.92708333333333337</v>
          </cell>
          <cell r="D571">
            <v>36294</v>
          </cell>
          <cell r="E571">
            <v>20</v>
          </cell>
          <cell r="F571">
            <v>1</v>
          </cell>
          <cell r="G571">
            <v>4500</v>
          </cell>
          <cell r="H571">
            <v>1027</v>
          </cell>
          <cell r="I571">
            <v>4.4000000000000004</v>
          </cell>
          <cell r="J571" t="str">
            <v xml:space="preserve"> TODO EN FAMILIA</v>
          </cell>
          <cell r="K571" t="str">
            <v xml:space="preserve"> TODO EN FAMILIA</v>
          </cell>
          <cell r="L571">
            <v>4500</v>
          </cell>
          <cell r="M571">
            <v>1027</v>
          </cell>
          <cell r="N571">
            <v>4.4000000000000004</v>
          </cell>
          <cell r="O571" t="str">
            <v>PT</v>
          </cell>
          <cell r="P571" t="str">
            <v>Lab</v>
          </cell>
          <cell r="Q571" t="str">
            <v>NAC.</v>
          </cell>
        </row>
        <row r="572">
          <cell r="A572" t="str">
            <v>TVE1:NAC.</v>
          </cell>
          <cell r="B572" t="str">
            <v xml:space="preserve"> 24H15</v>
          </cell>
          <cell r="C572">
            <v>1.0104166666666667</v>
          </cell>
          <cell r="D572">
            <v>36294</v>
          </cell>
          <cell r="E572">
            <v>20</v>
          </cell>
          <cell r="F572">
            <v>1</v>
          </cell>
          <cell r="G572">
            <v>1500</v>
          </cell>
          <cell r="H572">
            <v>401</v>
          </cell>
          <cell r="I572">
            <v>3.7</v>
          </cell>
          <cell r="J572" t="str">
            <v xml:space="preserve"> TODO EN FAMILIA</v>
          </cell>
          <cell r="K572" t="str">
            <v xml:space="preserve"> TODO EN FAMILIA</v>
          </cell>
          <cell r="L572">
            <v>1500</v>
          </cell>
          <cell r="M572">
            <v>401</v>
          </cell>
          <cell r="N572">
            <v>3.7</v>
          </cell>
          <cell r="O572" t="str">
            <v>PT</v>
          </cell>
          <cell r="P572" t="str">
            <v>Lab</v>
          </cell>
          <cell r="Q572" t="str">
            <v>NAC.</v>
          </cell>
        </row>
        <row r="573">
          <cell r="A573" t="str">
            <v>TVE1:NAC.</v>
          </cell>
          <cell r="B573" t="str">
            <v xml:space="preserve"> 18H45</v>
          </cell>
          <cell r="C573">
            <v>0.78125</v>
          </cell>
          <cell r="D573">
            <v>36295</v>
          </cell>
          <cell r="E573">
            <v>20</v>
          </cell>
          <cell r="F573">
            <v>1</v>
          </cell>
          <cell r="G573">
            <v>1750</v>
          </cell>
          <cell r="H573">
            <v>590</v>
          </cell>
          <cell r="I573">
            <v>3</v>
          </cell>
          <cell r="J573" t="str">
            <v xml:space="preserve"> CINE DE BARRIO</v>
          </cell>
          <cell r="K573" t="str">
            <v xml:space="preserve"> CINE DE BARRIO</v>
          </cell>
          <cell r="L573">
            <v>1750</v>
          </cell>
          <cell r="M573">
            <v>590</v>
          </cell>
          <cell r="N573">
            <v>3</v>
          </cell>
          <cell r="O573" t="str">
            <v>DT</v>
          </cell>
          <cell r="P573" t="str">
            <v>FS</v>
          </cell>
          <cell r="Q573" t="str">
            <v>NAC.</v>
          </cell>
        </row>
        <row r="574">
          <cell r="A574" t="str">
            <v>TVE1:NAC.</v>
          </cell>
          <cell r="B574" t="str">
            <v xml:space="preserve"> 23H00</v>
          </cell>
          <cell r="C574">
            <v>0.95833333333333337</v>
          </cell>
          <cell r="D574">
            <v>36295</v>
          </cell>
          <cell r="E574">
            <v>20</v>
          </cell>
          <cell r="F574">
            <v>1</v>
          </cell>
          <cell r="G574">
            <v>3000</v>
          </cell>
          <cell r="H574">
            <v>1111</v>
          </cell>
          <cell r="I574">
            <v>2.7</v>
          </cell>
          <cell r="J574" t="str">
            <v xml:space="preserve"> RISAS Y ESTRELLAS</v>
          </cell>
          <cell r="K574" t="str">
            <v xml:space="preserve"> RISAS Y ESTRELLAS</v>
          </cell>
          <cell r="L574">
            <v>3000</v>
          </cell>
          <cell r="M574">
            <v>1111</v>
          </cell>
          <cell r="N574">
            <v>2.7</v>
          </cell>
          <cell r="O574" t="str">
            <v>PT</v>
          </cell>
          <cell r="P574" t="str">
            <v>FS</v>
          </cell>
          <cell r="Q574" t="str">
            <v>NAC.</v>
          </cell>
        </row>
        <row r="575">
          <cell r="A575" t="str">
            <v>TVE1:NAC.</v>
          </cell>
          <cell r="B575" t="str">
            <v xml:space="preserve"> 16H45</v>
          </cell>
          <cell r="C575">
            <v>0.69791666666666663</v>
          </cell>
          <cell r="D575">
            <v>36296</v>
          </cell>
          <cell r="E575">
            <v>20</v>
          </cell>
          <cell r="F575">
            <v>1</v>
          </cell>
          <cell r="G575">
            <v>2600</v>
          </cell>
          <cell r="H575">
            <v>617</v>
          </cell>
          <cell r="I575">
            <v>4.2</v>
          </cell>
          <cell r="J575" t="str">
            <v xml:space="preserve"> SESION DE TARDE</v>
          </cell>
          <cell r="K575" t="str">
            <v xml:space="preserve"> SESION DE TARDE</v>
          </cell>
          <cell r="L575">
            <v>2600</v>
          </cell>
          <cell r="M575">
            <v>617</v>
          </cell>
          <cell r="N575">
            <v>4.2</v>
          </cell>
          <cell r="O575" t="str">
            <v>DT</v>
          </cell>
          <cell r="P575" t="str">
            <v>FS</v>
          </cell>
          <cell r="Q575" t="str">
            <v>NAC.</v>
          </cell>
        </row>
        <row r="576">
          <cell r="A576" t="str">
            <v>TVE1:NAC.</v>
          </cell>
          <cell r="B576" t="str">
            <v xml:space="preserve"> 18H45</v>
          </cell>
          <cell r="C576">
            <v>0.78125</v>
          </cell>
          <cell r="D576">
            <v>36296</v>
          </cell>
          <cell r="E576">
            <v>20</v>
          </cell>
          <cell r="F576">
            <v>1</v>
          </cell>
          <cell r="G576">
            <v>1400</v>
          </cell>
          <cell r="H576">
            <v>382</v>
          </cell>
          <cell r="I576">
            <v>3.7</v>
          </cell>
          <cell r="J576" t="str">
            <v xml:space="preserve"> CINE DE ORO</v>
          </cell>
          <cell r="K576" t="str">
            <v xml:space="preserve"> CINE DE ORO</v>
          </cell>
          <cell r="L576">
            <v>1400</v>
          </cell>
          <cell r="M576">
            <v>382</v>
          </cell>
          <cell r="N576">
            <v>3.7</v>
          </cell>
          <cell r="O576" t="str">
            <v>DT</v>
          </cell>
          <cell r="P576" t="str">
            <v>FS</v>
          </cell>
          <cell r="Q576" t="str">
            <v>NAC.</v>
          </cell>
        </row>
        <row r="577">
          <cell r="A577" t="str">
            <v>TVE1:NAC.</v>
          </cell>
          <cell r="B577" t="str">
            <v xml:space="preserve"> 21H50</v>
          </cell>
          <cell r="C577">
            <v>0.90972222222222221</v>
          </cell>
          <cell r="D577">
            <v>36296</v>
          </cell>
          <cell r="E577">
            <v>20</v>
          </cell>
          <cell r="F577">
            <v>1</v>
          </cell>
          <cell r="G577">
            <v>5000</v>
          </cell>
          <cell r="H577">
            <v>846</v>
          </cell>
          <cell r="I577">
            <v>5.9</v>
          </cell>
          <cell r="J577" t="str">
            <v xml:space="preserve"> LA PELICULA DE LA SEMANA</v>
          </cell>
          <cell r="K577" t="str">
            <v xml:space="preserve"> LA PELICULA DE LA SEMANA</v>
          </cell>
          <cell r="L577">
            <v>5000</v>
          </cell>
          <cell r="M577">
            <v>846</v>
          </cell>
          <cell r="N577">
            <v>5.9</v>
          </cell>
          <cell r="O577" t="str">
            <v>PT</v>
          </cell>
          <cell r="P577" t="str">
            <v>FS</v>
          </cell>
          <cell r="Q577" t="str">
            <v>NAC.</v>
          </cell>
        </row>
        <row r="578">
          <cell r="A578" t="str">
            <v>TVE1:NAC.</v>
          </cell>
          <cell r="B578" t="str">
            <v xml:space="preserve"> 16H10</v>
          </cell>
          <cell r="C578">
            <v>0.67361111111111116</v>
          </cell>
          <cell r="D578">
            <v>36304</v>
          </cell>
          <cell r="E578">
            <v>20</v>
          </cell>
          <cell r="F578">
            <v>1</v>
          </cell>
          <cell r="G578">
            <v>2000</v>
          </cell>
          <cell r="H578">
            <v>503</v>
          </cell>
          <cell r="I578">
            <v>4</v>
          </cell>
          <cell r="J578" t="str">
            <v xml:space="preserve"> CALLE NUEVA</v>
          </cell>
          <cell r="K578" t="str">
            <v xml:space="preserve"> CALLE NUEVA</v>
          </cell>
          <cell r="L578">
            <v>2000</v>
          </cell>
          <cell r="M578">
            <v>503</v>
          </cell>
          <cell r="N578">
            <v>4</v>
          </cell>
          <cell r="O578" t="str">
            <v>DT</v>
          </cell>
          <cell r="P578" t="str">
            <v>Lab</v>
          </cell>
          <cell r="Q578" t="str">
            <v>NAC.</v>
          </cell>
        </row>
        <row r="579">
          <cell r="A579" t="str">
            <v>TVE1:NAC.</v>
          </cell>
          <cell r="B579" t="str">
            <v xml:space="preserve"> 22H15</v>
          </cell>
          <cell r="C579">
            <v>0.92708333333333337</v>
          </cell>
          <cell r="D579">
            <v>36304</v>
          </cell>
          <cell r="E579">
            <v>20</v>
          </cell>
          <cell r="F579">
            <v>1</v>
          </cell>
          <cell r="G579">
            <v>4000</v>
          </cell>
          <cell r="H579">
            <v>898</v>
          </cell>
          <cell r="I579">
            <v>4.5</v>
          </cell>
          <cell r="J579" t="str">
            <v xml:space="preserve"> A LAS 11 EN CASA</v>
          </cell>
          <cell r="K579" t="str">
            <v xml:space="preserve"> A LAS 11 EN CASA</v>
          </cell>
          <cell r="L579">
            <v>4000</v>
          </cell>
          <cell r="M579">
            <v>898</v>
          </cell>
          <cell r="N579">
            <v>4.5</v>
          </cell>
          <cell r="O579" t="str">
            <v>PT</v>
          </cell>
          <cell r="P579" t="str">
            <v>Lab</v>
          </cell>
          <cell r="Q579" t="str">
            <v>NAC.</v>
          </cell>
        </row>
        <row r="580">
          <cell r="A580" t="str">
            <v>TVE1:NAC.</v>
          </cell>
          <cell r="B580" t="str">
            <v xml:space="preserve"> 14H55</v>
          </cell>
          <cell r="C580">
            <v>0.61458333333333337</v>
          </cell>
          <cell r="D580">
            <v>36305</v>
          </cell>
          <cell r="E580">
            <v>20</v>
          </cell>
          <cell r="F580">
            <v>1</v>
          </cell>
          <cell r="G580">
            <v>3000</v>
          </cell>
          <cell r="H580">
            <v>652</v>
          </cell>
          <cell r="I580">
            <v>4.5999999999999996</v>
          </cell>
          <cell r="J580" t="str">
            <v xml:space="preserve"> TELEDIARIO 1</v>
          </cell>
          <cell r="K580" t="str">
            <v xml:space="preserve"> TELEDIARIO 1</v>
          </cell>
          <cell r="L580">
            <v>3000</v>
          </cell>
          <cell r="M580">
            <v>652</v>
          </cell>
          <cell r="N580">
            <v>4.5999999999999996</v>
          </cell>
          <cell r="O580" t="str">
            <v>DT</v>
          </cell>
          <cell r="P580" t="str">
            <v>Lab</v>
          </cell>
          <cell r="Q580" t="str">
            <v>NAC.</v>
          </cell>
        </row>
        <row r="581">
          <cell r="A581" t="str">
            <v>TVE1:NAC.</v>
          </cell>
          <cell r="B581" t="str">
            <v xml:space="preserve"> 20H55</v>
          </cell>
          <cell r="C581">
            <v>0.86458333333333337</v>
          </cell>
          <cell r="D581">
            <v>36305</v>
          </cell>
          <cell r="E581">
            <v>20</v>
          </cell>
          <cell r="F581">
            <v>1</v>
          </cell>
          <cell r="G581">
            <v>3400</v>
          </cell>
          <cell r="H581">
            <v>717</v>
          </cell>
          <cell r="I581">
            <v>4.7</v>
          </cell>
          <cell r="J581" t="str">
            <v xml:space="preserve"> TELEDIARIO 2</v>
          </cell>
          <cell r="K581" t="str">
            <v xml:space="preserve"> TELEDIARIO 2</v>
          </cell>
          <cell r="L581">
            <v>3400</v>
          </cell>
          <cell r="M581">
            <v>717</v>
          </cell>
          <cell r="N581">
            <v>4.7</v>
          </cell>
          <cell r="O581" t="str">
            <v>PT</v>
          </cell>
          <cell r="P581" t="str">
            <v>Lab</v>
          </cell>
          <cell r="Q581" t="str">
            <v>NAC.</v>
          </cell>
        </row>
        <row r="582">
          <cell r="A582" t="str">
            <v>TVE1:NAC.</v>
          </cell>
          <cell r="B582" t="str">
            <v xml:space="preserve"> 22H15</v>
          </cell>
          <cell r="C582">
            <v>0.92708333333333337</v>
          </cell>
          <cell r="D582">
            <v>36305</v>
          </cell>
          <cell r="E582">
            <v>20</v>
          </cell>
          <cell r="F582">
            <v>1</v>
          </cell>
          <cell r="G582">
            <v>3500</v>
          </cell>
          <cell r="H582">
            <v>749</v>
          </cell>
          <cell r="I582">
            <v>4.7</v>
          </cell>
          <cell r="J582" t="str">
            <v xml:space="preserve"> TIO WILLY</v>
          </cell>
          <cell r="K582" t="str">
            <v xml:space="preserve"> TIO WILLY</v>
          </cell>
          <cell r="L582">
            <v>3500</v>
          </cell>
          <cell r="M582">
            <v>749</v>
          </cell>
          <cell r="N582">
            <v>4.7</v>
          </cell>
          <cell r="O582" t="str">
            <v>PT</v>
          </cell>
          <cell r="P582" t="str">
            <v>Lab</v>
          </cell>
          <cell r="Q582" t="str">
            <v>NAC.</v>
          </cell>
        </row>
        <row r="583">
          <cell r="A583" t="str">
            <v>TVE1:NAC.</v>
          </cell>
          <cell r="B583" t="str">
            <v xml:space="preserve"> 16H10</v>
          </cell>
          <cell r="C583">
            <v>0.67361111111111116</v>
          </cell>
          <cell r="D583">
            <v>36306</v>
          </cell>
          <cell r="E583">
            <v>20</v>
          </cell>
          <cell r="F583">
            <v>1</v>
          </cell>
          <cell r="G583">
            <v>2000</v>
          </cell>
          <cell r="H583">
            <v>534</v>
          </cell>
          <cell r="I583">
            <v>3.7</v>
          </cell>
          <cell r="J583" t="str">
            <v xml:space="preserve"> CALLE NUEVA</v>
          </cell>
          <cell r="K583" t="str">
            <v xml:space="preserve"> CALLE NUEVA</v>
          </cell>
          <cell r="L583">
            <v>2000</v>
          </cell>
          <cell r="M583">
            <v>534</v>
          </cell>
          <cell r="N583">
            <v>3.7</v>
          </cell>
          <cell r="O583" t="str">
            <v>DT</v>
          </cell>
          <cell r="P583" t="str">
            <v>Lab</v>
          </cell>
          <cell r="Q583" t="str">
            <v>NAC.</v>
          </cell>
        </row>
        <row r="584">
          <cell r="A584" t="str">
            <v>TVE1:NAC.</v>
          </cell>
          <cell r="B584" t="str">
            <v xml:space="preserve"> 21H50</v>
          </cell>
          <cell r="C584">
            <v>0.90972222222222221</v>
          </cell>
          <cell r="D584">
            <v>36308</v>
          </cell>
          <cell r="E584">
            <v>20</v>
          </cell>
          <cell r="F584">
            <v>1</v>
          </cell>
          <cell r="G584">
            <v>4500</v>
          </cell>
          <cell r="H584">
            <v>1081</v>
          </cell>
          <cell r="I584">
            <v>4.2</v>
          </cell>
          <cell r="J584" t="str">
            <v xml:space="preserve"> TODO EN FAMILIA</v>
          </cell>
          <cell r="K584" t="str">
            <v xml:space="preserve"> TODO EN FAMILIA</v>
          </cell>
          <cell r="L584">
            <v>4500</v>
          </cell>
          <cell r="M584">
            <v>1081</v>
          </cell>
          <cell r="N584">
            <v>4.2</v>
          </cell>
          <cell r="O584" t="str">
            <v>PT</v>
          </cell>
          <cell r="P584" t="str">
            <v>Lab</v>
          </cell>
          <cell r="Q584" t="str">
            <v>NAC.</v>
          </cell>
        </row>
        <row r="585">
          <cell r="A585" t="str">
            <v>TVE1:NAC.</v>
          </cell>
          <cell r="B585" t="str">
            <v xml:space="preserve"> 23H15</v>
          </cell>
          <cell r="C585">
            <v>0.96875</v>
          </cell>
          <cell r="D585">
            <v>36308</v>
          </cell>
          <cell r="E585">
            <v>20</v>
          </cell>
          <cell r="F585">
            <v>1</v>
          </cell>
          <cell r="G585">
            <v>4500</v>
          </cell>
          <cell r="H585">
            <v>717</v>
          </cell>
          <cell r="I585">
            <v>6.3</v>
          </cell>
          <cell r="J585" t="str">
            <v xml:space="preserve"> TODO EN FAMILIA</v>
          </cell>
          <cell r="K585" t="str">
            <v xml:space="preserve"> TODO EN FAMILIA</v>
          </cell>
          <cell r="L585">
            <v>4500</v>
          </cell>
          <cell r="M585">
            <v>717</v>
          </cell>
          <cell r="N585">
            <v>6.3</v>
          </cell>
          <cell r="O585" t="str">
            <v>PT</v>
          </cell>
          <cell r="P585" t="str">
            <v>Lab</v>
          </cell>
          <cell r="Q585" t="str">
            <v>NAC.</v>
          </cell>
        </row>
        <row r="586">
          <cell r="A586" t="str">
            <v>TVE1:NAC.</v>
          </cell>
          <cell r="B586" t="str">
            <v xml:space="preserve"> 14H55</v>
          </cell>
          <cell r="C586">
            <v>0.61458333333333337</v>
          </cell>
          <cell r="D586">
            <v>36309</v>
          </cell>
          <cell r="E586">
            <v>20</v>
          </cell>
          <cell r="F586">
            <v>1</v>
          </cell>
          <cell r="G586">
            <v>3000</v>
          </cell>
          <cell r="H586">
            <v>611</v>
          </cell>
          <cell r="I586">
            <v>4.9000000000000004</v>
          </cell>
          <cell r="J586" t="str">
            <v xml:space="preserve"> TELEDIARIO 1</v>
          </cell>
          <cell r="K586" t="str">
            <v xml:space="preserve"> TELEDIARIO 1</v>
          </cell>
          <cell r="L586">
            <v>3000</v>
          </cell>
          <cell r="M586">
            <v>611</v>
          </cell>
          <cell r="N586">
            <v>4.9000000000000004</v>
          </cell>
          <cell r="O586" t="str">
            <v>DT</v>
          </cell>
          <cell r="P586" t="str">
            <v>FS</v>
          </cell>
          <cell r="Q586" t="str">
            <v>NAC.</v>
          </cell>
        </row>
        <row r="587">
          <cell r="A587" t="str">
            <v>TVE1:NAC.</v>
          </cell>
          <cell r="B587" t="str">
            <v xml:space="preserve"> 16H45</v>
          </cell>
          <cell r="C587">
            <v>0.69791666666666663</v>
          </cell>
          <cell r="D587">
            <v>36309</v>
          </cell>
          <cell r="E587">
            <v>20</v>
          </cell>
          <cell r="F587">
            <v>1</v>
          </cell>
          <cell r="G587">
            <v>2600</v>
          </cell>
          <cell r="H587">
            <v>521</v>
          </cell>
          <cell r="I587">
            <v>5</v>
          </cell>
          <cell r="J587" t="str">
            <v xml:space="preserve"> SESION DE TARDE</v>
          </cell>
          <cell r="K587" t="str">
            <v xml:space="preserve"> SESION DE TARDE</v>
          </cell>
          <cell r="L587">
            <v>2600</v>
          </cell>
          <cell r="M587">
            <v>521</v>
          </cell>
          <cell r="N587">
            <v>5</v>
          </cell>
          <cell r="O587" t="str">
            <v>DT</v>
          </cell>
          <cell r="P587" t="str">
            <v>FS</v>
          </cell>
          <cell r="Q587" t="str">
            <v>NAC.</v>
          </cell>
        </row>
        <row r="588">
          <cell r="A588" t="str">
            <v>TVE1:NAC.</v>
          </cell>
          <cell r="B588" t="str">
            <v xml:space="preserve"> 20H55</v>
          </cell>
          <cell r="C588">
            <v>0.87152777777777779</v>
          </cell>
          <cell r="D588">
            <v>36309</v>
          </cell>
          <cell r="E588">
            <v>20</v>
          </cell>
          <cell r="F588">
            <v>1</v>
          </cell>
          <cell r="G588">
            <v>3000</v>
          </cell>
          <cell r="H588">
            <v>1142</v>
          </cell>
          <cell r="I588">
            <v>2.6</v>
          </cell>
          <cell r="J588" t="str">
            <v xml:space="preserve"> TELEDIARIO 2</v>
          </cell>
          <cell r="K588" t="str">
            <v xml:space="preserve"> TELEDIARIO 2</v>
          </cell>
          <cell r="L588">
            <v>3000</v>
          </cell>
          <cell r="M588">
            <v>1142</v>
          </cell>
          <cell r="N588">
            <v>2.6</v>
          </cell>
          <cell r="O588" t="str">
            <v>PT</v>
          </cell>
          <cell r="P588" t="str">
            <v>FS</v>
          </cell>
          <cell r="Q588" t="str">
            <v>NAC.</v>
          </cell>
        </row>
        <row r="589">
          <cell r="A589" t="str">
            <v>TVE1:NAC.</v>
          </cell>
          <cell r="B589" t="str">
            <v xml:space="preserve"> 16H45</v>
          </cell>
          <cell r="C589">
            <v>0.69791666666666663</v>
          </cell>
          <cell r="D589">
            <v>36310</v>
          </cell>
          <cell r="E589">
            <v>20</v>
          </cell>
          <cell r="F589">
            <v>1</v>
          </cell>
          <cell r="G589">
            <v>2600</v>
          </cell>
          <cell r="H589">
            <v>641</v>
          </cell>
          <cell r="I589">
            <v>4.0999999999999996</v>
          </cell>
          <cell r="J589" t="str">
            <v xml:space="preserve"> SESION DE TARDE</v>
          </cell>
          <cell r="K589" t="str">
            <v xml:space="preserve"> SESION DE TARDE</v>
          </cell>
          <cell r="L589">
            <v>2600</v>
          </cell>
          <cell r="M589">
            <v>641</v>
          </cell>
          <cell r="N589">
            <v>4.0999999999999996</v>
          </cell>
          <cell r="O589" t="str">
            <v>DT</v>
          </cell>
          <cell r="P589" t="str">
            <v>FS</v>
          </cell>
          <cell r="Q589" t="str">
            <v>NAC.</v>
          </cell>
        </row>
        <row r="590">
          <cell r="A590" t="str">
            <v>TVE1:NAC.</v>
          </cell>
          <cell r="B590" t="str">
            <v xml:space="preserve"> 18H15</v>
          </cell>
          <cell r="C590">
            <v>0.76041666666666663</v>
          </cell>
          <cell r="D590">
            <v>36310</v>
          </cell>
          <cell r="E590">
            <v>20</v>
          </cell>
          <cell r="F590">
            <v>1</v>
          </cell>
          <cell r="G590">
            <v>1400</v>
          </cell>
          <cell r="H590">
            <v>472</v>
          </cell>
          <cell r="I590">
            <v>3</v>
          </cell>
          <cell r="J590" t="str">
            <v xml:space="preserve"> CINE DE ORO</v>
          </cell>
          <cell r="K590" t="str">
            <v xml:space="preserve"> CINE DE ORO</v>
          </cell>
          <cell r="L590">
            <v>1400</v>
          </cell>
          <cell r="M590">
            <v>472</v>
          </cell>
          <cell r="N590">
            <v>3</v>
          </cell>
          <cell r="O590" t="str">
            <v>DT</v>
          </cell>
          <cell r="P590" t="str">
            <v>FS</v>
          </cell>
          <cell r="Q590" t="str">
            <v>NAC.</v>
          </cell>
        </row>
        <row r="591">
          <cell r="A591" t="str">
            <v>TVE1:NAC.</v>
          </cell>
          <cell r="B591" t="str">
            <v xml:space="preserve"> 22H15</v>
          </cell>
          <cell r="C591">
            <v>0.92708333333333337</v>
          </cell>
          <cell r="D591">
            <v>36310</v>
          </cell>
          <cell r="E591">
            <v>20</v>
          </cell>
          <cell r="F591">
            <v>1</v>
          </cell>
          <cell r="G591">
            <v>5000</v>
          </cell>
          <cell r="H591">
            <v>721</v>
          </cell>
          <cell r="I591">
            <v>6.9</v>
          </cell>
          <cell r="J591" t="str">
            <v xml:space="preserve"> LA PELICULA DE LA SEMANA</v>
          </cell>
          <cell r="K591" t="str">
            <v xml:space="preserve"> LA PELICULA DE LA SEMANA</v>
          </cell>
          <cell r="L591">
            <v>5000</v>
          </cell>
          <cell r="M591">
            <v>721</v>
          </cell>
          <cell r="N591">
            <v>6.9</v>
          </cell>
          <cell r="O591" t="str">
            <v>PT</v>
          </cell>
          <cell r="P591" t="str">
            <v>FS</v>
          </cell>
          <cell r="Q591" t="str">
            <v>NAC.</v>
          </cell>
        </row>
        <row r="592">
          <cell r="A592" t="str">
            <v>TVE1:NAC.</v>
          </cell>
          <cell r="B592" t="str">
            <v xml:space="preserve"> 17H15</v>
          </cell>
          <cell r="C592">
            <v>0.71875</v>
          </cell>
          <cell r="D592">
            <v>36311</v>
          </cell>
          <cell r="E592">
            <v>20</v>
          </cell>
          <cell r="F592">
            <v>1</v>
          </cell>
          <cell r="G592">
            <v>1000</v>
          </cell>
          <cell r="H592">
            <v>321</v>
          </cell>
          <cell r="I592">
            <v>3.1</v>
          </cell>
          <cell r="J592" t="str">
            <v xml:space="preserve"> TELESERIE</v>
          </cell>
          <cell r="K592" t="str">
            <v xml:space="preserve"> TELESERIE</v>
          </cell>
          <cell r="L592">
            <v>1000</v>
          </cell>
          <cell r="M592">
            <v>321</v>
          </cell>
          <cell r="N592">
            <v>3.1</v>
          </cell>
          <cell r="O592" t="str">
            <v>DT</v>
          </cell>
          <cell r="P592" t="str">
            <v>Lab</v>
          </cell>
          <cell r="Q592" t="str">
            <v>NAC.</v>
          </cell>
        </row>
        <row r="593">
          <cell r="A593" t="str">
            <v>TVE1:NAC.</v>
          </cell>
          <cell r="B593" t="str">
            <v xml:space="preserve"> 22H15</v>
          </cell>
          <cell r="C593">
            <v>0.92708333333333337</v>
          </cell>
          <cell r="D593">
            <v>36311</v>
          </cell>
          <cell r="E593">
            <v>20</v>
          </cell>
          <cell r="F593">
            <v>1</v>
          </cell>
          <cell r="G593">
            <v>4000</v>
          </cell>
          <cell r="H593">
            <v>913</v>
          </cell>
          <cell r="I593">
            <v>4.4000000000000004</v>
          </cell>
          <cell r="J593" t="str">
            <v xml:space="preserve"> A LAS 11 EN CASA</v>
          </cell>
          <cell r="K593" t="str">
            <v xml:space="preserve"> A LAS 11 EN CASA</v>
          </cell>
          <cell r="L593">
            <v>4000</v>
          </cell>
          <cell r="M593">
            <v>913</v>
          </cell>
          <cell r="N593">
            <v>4.4000000000000004</v>
          </cell>
          <cell r="O593" t="str">
            <v>PT</v>
          </cell>
          <cell r="P593" t="str">
            <v>Lab</v>
          </cell>
          <cell r="Q593" t="str">
            <v>NAC.</v>
          </cell>
        </row>
        <row r="594">
          <cell r="A594" t="str">
            <v>TVE1:NAC.</v>
          </cell>
          <cell r="B594" t="str">
            <v xml:space="preserve"> 14H55</v>
          </cell>
          <cell r="C594">
            <v>0.61458333333333337</v>
          </cell>
          <cell r="D594">
            <v>36312</v>
          </cell>
          <cell r="E594">
            <v>20</v>
          </cell>
          <cell r="F594">
            <v>1</v>
          </cell>
          <cell r="G594">
            <v>3000</v>
          </cell>
          <cell r="H594">
            <v>641</v>
          </cell>
          <cell r="I594">
            <v>4.7</v>
          </cell>
          <cell r="J594" t="str">
            <v xml:space="preserve"> TELEDIARIO 1</v>
          </cell>
          <cell r="K594" t="str">
            <v xml:space="preserve"> TELEDIARIO 1</v>
          </cell>
          <cell r="L594">
            <v>3000</v>
          </cell>
          <cell r="M594">
            <v>641</v>
          </cell>
          <cell r="N594">
            <v>4.7</v>
          </cell>
          <cell r="O594" t="str">
            <v>DT</v>
          </cell>
          <cell r="P594" t="str">
            <v>Lab</v>
          </cell>
          <cell r="Q594" t="str">
            <v>NAC.</v>
          </cell>
        </row>
        <row r="595">
          <cell r="A595" t="str">
            <v>TVE1:NAC.</v>
          </cell>
          <cell r="B595" t="str">
            <v xml:space="preserve"> 20H55</v>
          </cell>
          <cell r="C595">
            <v>0.86458333333333337</v>
          </cell>
          <cell r="D595">
            <v>36312</v>
          </cell>
          <cell r="E595">
            <v>20</v>
          </cell>
          <cell r="F595">
            <v>1</v>
          </cell>
          <cell r="G595">
            <v>3400</v>
          </cell>
          <cell r="H595">
            <v>717</v>
          </cell>
          <cell r="I595">
            <v>4.7</v>
          </cell>
          <cell r="J595" t="str">
            <v xml:space="preserve"> TELEDIARIO 2</v>
          </cell>
          <cell r="K595" t="str">
            <v xml:space="preserve"> TELEDIARIO 2</v>
          </cell>
          <cell r="L595">
            <v>3400</v>
          </cell>
          <cell r="M595">
            <v>717</v>
          </cell>
          <cell r="N595">
            <v>4.7</v>
          </cell>
          <cell r="O595" t="str">
            <v>PT</v>
          </cell>
          <cell r="P595" t="str">
            <v>Lab</v>
          </cell>
          <cell r="Q595" t="str">
            <v>NAC.</v>
          </cell>
        </row>
        <row r="596">
          <cell r="A596" t="str">
            <v>TVE1:NAC.</v>
          </cell>
          <cell r="B596" t="str">
            <v xml:space="preserve"> 16H10</v>
          </cell>
          <cell r="C596">
            <v>0.67361111111111116</v>
          </cell>
          <cell r="D596">
            <v>36313</v>
          </cell>
          <cell r="E596">
            <v>20</v>
          </cell>
          <cell r="F596">
            <v>1</v>
          </cell>
          <cell r="G596">
            <v>2000</v>
          </cell>
          <cell r="H596">
            <v>523</v>
          </cell>
          <cell r="I596">
            <v>3.8</v>
          </cell>
          <cell r="J596" t="str">
            <v xml:space="preserve"> CALLE NUEVA</v>
          </cell>
          <cell r="K596" t="str">
            <v xml:space="preserve"> CALLE NUEVA</v>
          </cell>
          <cell r="L596">
            <v>2000</v>
          </cell>
          <cell r="M596">
            <v>523</v>
          </cell>
          <cell r="N596">
            <v>3.8</v>
          </cell>
          <cell r="O596" t="str">
            <v>DT</v>
          </cell>
          <cell r="P596" t="str">
            <v>Lab</v>
          </cell>
          <cell r="Q596" t="str">
            <v>NAC.</v>
          </cell>
        </row>
        <row r="597">
          <cell r="A597" t="str">
            <v>TVE1:NAC.</v>
          </cell>
          <cell r="B597" t="str">
            <v xml:space="preserve"> 14H55</v>
          </cell>
          <cell r="C597">
            <v>0.61458333333333337</v>
          </cell>
          <cell r="D597">
            <v>36314</v>
          </cell>
          <cell r="E597">
            <v>20</v>
          </cell>
          <cell r="F597">
            <v>1</v>
          </cell>
          <cell r="G597">
            <v>3000</v>
          </cell>
          <cell r="H597">
            <v>663</v>
          </cell>
          <cell r="I597">
            <v>4.5</v>
          </cell>
          <cell r="J597" t="str">
            <v xml:space="preserve"> TELEDIARIO 1</v>
          </cell>
          <cell r="K597" t="str">
            <v xml:space="preserve"> TELEDIARIO 1</v>
          </cell>
          <cell r="L597">
            <v>3000</v>
          </cell>
          <cell r="M597">
            <v>663</v>
          </cell>
          <cell r="N597">
            <v>4.5</v>
          </cell>
          <cell r="O597" t="str">
            <v>DT</v>
          </cell>
          <cell r="P597" t="str">
            <v>Lab</v>
          </cell>
          <cell r="Q597" t="str">
            <v>NAC.</v>
          </cell>
        </row>
        <row r="598">
          <cell r="A598" t="str">
            <v>TVE1:NAC.</v>
          </cell>
          <cell r="B598" t="str">
            <v xml:space="preserve"> 20H55</v>
          </cell>
          <cell r="C598">
            <v>0.86458333333333337</v>
          </cell>
          <cell r="D598">
            <v>36314</v>
          </cell>
          <cell r="E598">
            <v>20</v>
          </cell>
          <cell r="F598">
            <v>1</v>
          </cell>
          <cell r="G598">
            <v>3400</v>
          </cell>
          <cell r="H598">
            <v>764</v>
          </cell>
          <cell r="I598">
            <v>4.5</v>
          </cell>
          <cell r="J598" t="str">
            <v xml:space="preserve"> TELEDIARIO 2</v>
          </cell>
          <cell r="K598" t="str">
            <v xml:space="preserve"> TELEDIARIO 2</v>
          </cell>
          <cell r="L598">
            <v>3400</v>
          </cell>
          <cell r="M598">
            <v>764</v>
          </cell>
          <cell r="N598">
            <v>4.5</v>
          </cell>
          <cell r="O598" t="str">
            <v>PT</v>
          </cell>
          <cell r="P598" t="str">
            <v>Lab</v>
          </cell>
          <cell r="Q598" t="str">
            <v>NAC.</v>
          </cell>
        </row>
        <row r="599">
          <cell r="A599" t="str">
            <v>TVE1:NAC.</v>
          </cell>
          <cell r="B599" t="str">
            <v xml:space="preserve"> 17H15</v>
          </cell>
          <cell r="C599">
            <v>0.71875</v>
          </cell>
          <cell r="D599">
            <v>36315</v>
          </cell>
          <cell r="E599">
            <v>20</v>
          </cell>
          <cell r="F599">
            <v>1</v>
          </cell>
          <cell r="G599">
            <v>1000</v>
          </cell>
          <cell r="H599">
            <v>321</v>
          </cell>
          <cell r="I599">
            <v>3.1</v>
          </cell>
          <cell r="J599" t="str">
            <v xml:space="preserve"> TELESERIE</v>
          </cell>
          <cell r="K599" t="str">
            <v xml:space="preserve"> TELESERIE</v>
          </cell>
          <cell r="L599">
            <v>1000</v>
          </cell>
          <cell r="M599">
            <v>321</v>
          </cell>
          <cell r="N599">
            <v>3.1</v>
          </cell>
          <cell r="O599" t="str">
            <v>DT</v>
          </cell>
          <cell r="P599" t="str">
            <v>Lab</v>
          </cell>
          <cell r="Q599" t="str">
            <v>NAC.</v>
          </cell>
        </row>
        <row r="600">
          <cell r="A600" t="str">
            <v>TVE1:NAC.</v>
          </cell>
          <cell r="B600" t="str">
            <v xml:space="preserve"> 22H15</v>
          </cell>
          <cell r="C600">
            <v>0.92708333333333337</v>
          </cell>
          <cell r="D600">
            <v>36315</v>
          </cell>
          <cell r="E600">
            <v>20</v>
          </cell>
          <cell r="F600">
            <v>1</v>
          </cell>
          <cell r="G600">
            <v>4500</v>
          </cell>
          <cell r="H600">
            <v>1101</v>
          </cell>
          <cell r="I600">
            <v>4.0999999999999996</v>
          </cell>
          <cell r="J600" t="str">
            <v xml:space="preserve"> TODO EN FAMILIA</v>
          </cell>
          <cell r="K600" t="str">
            <v xml:space="preserve"> TODO EN FAMILIA</v>
          </cell>
          <cell r="L600">
            <v>4500</v>
          </cell>
          <cell r="M600">
            <v>1101</v>
          </cell>
          <cell r="N600">
            <v>4.0999999999999996</v>
          </cell>
          <cell r="O600" t="str">
            <v>PT</v>
          </cell>
          <cell r="P600" t="str">
            <v>Lab</v>
          </cell>
          <cell r="Q600" t="str">
            <v>NAC.</v>
          </cell>
        </row>
        <row r="601">
          <cell r="A601" t="str">
            <v>TVE1:NAC.</v>
          </cell>
          <cell r="B601" t="str">
            <v xml:space="preserve"> 16H45</v>
          </cell>
          <cell r="C601">
            <v>0.69791666666666663</v>
          </cell>
          <cell r="D601">
            <v>36316</v>
          </cell>
          <cell r="E601">
            <v>20</v>
          </cell>
          <cell r="F601">
            <v>1</v>
          </cell>
          <cell r="G601">
            <v>2600</v>
          </cell>
          <cell r="H601">
            <v>521</v>
          </cell>
          <cell r="I601">
            <v>5</v>
          </cell>
          <cell r="J601" t="str">
            <v xml:space="preserve"> SESION DE TARDE</v>
          </cell>
          <cell r="K601" t="str">
            <v xml:space="preserve"> SESION DE TARDE</v>
          </cell>
          <cell r="L601">
            <v>2600</v>
          </cell>
          <cell r="M601">
            <v>521</v>
          </cell>
          <cell r="N601">
            <v>5</v>
          </cell>
          <cell r="O601" t="str">
            <v>DT</v>
          </cell>
          <cell r="P601" t="str">
            <v>FS</v>
          </cell>
          <cell r="Q601" t="str">
            <v>NAC.</v>
          </cell>
        </row>
        <row r="602">
          <cell r="A602" t="str">
            <v>TVE1:NAC.</v>
          </cell>
          <cell r="B602" t="str">
            <v xml:space="preserve"> 23H30</v>
          </cell>
          <cell r="C602">
            <v>0.97916666666666663</v>
          </cell>
          <cell r="D602">
            <v>36316</v>
          </cell>
          <cell r="E602">
            <v>20</v>
          </cell>
          <cell r="F602">
            <v>1</v>
          </cell>
          <cell r="G602">
            <v>3000</v>
          </cell>
          <cell r="H602">
            <v>1027</v>
          </cell>
          <cell r="I602">
            <v>2.9</v>
          </cell>
          <cell r="J602" t="str">
            <v xml:space="preserve"> RISAS Y ESTRELLAS</v>
          </cell>
          <cell r="K602" t="str">
            <v xml:space="preserve"> RISAS Y ESTRELLAS</v>
          </cell>
          <cell r="L602">
            <v>3000</v>
          </cell>
          <cell r="M602">
            <v>1027</v>
          </cell>
          <cell r="N602">
            <v>2.9</v>
          </cell>
          <cell r="O602" t="str">
            <v>PT</v>
          </cell>
          <cell r="P602" t="str">
            <v>FS</v>
          </cell>
          <cell r="Q602" t="str">
            <v>NAC.</v>
          </cell>
        </row>
        <row r="603">
          <cell r="A603" t="str">
            <v>TVE1:NAC.</v>
          </cell>
          <cell r="B603" t="str">
            <v xml:space="preserve"> 15H30</v>
          </cell>
          <cell r="C603">
            <v>0.64583333333333337</v>
          </cell>
          <cell r="D603">
            <v>36317</v>
          </cell>
          <cell r="E603">
            <v>20</v>
          </cell>
          <cell r="F603">
            <v>1</v>
          </cell>
          <cell r="G603">
            <v>2600</v>
          </cell>
          <cell r="H603">
            <v>469</v>
          </cell>
          <cell r="I603">
            <v>5.5</v>
          </cell>
          <cell r="J603" t="str">
            <v xml:space="preserve"> SESION DE TARDE</v>
          </cell>
          <cell r="K603" t="str">
            <v xml:space="preserve"> SESION DE TARDE</v>
          </cell>
          <cell r="L603">
            <v>2600</v>
          </cell>
          <cell r="M603">
            <v>469</v>
          </cell>
          <cell r="N603">
            <v>5.5</v>
          </cell>
          <cell r="O603" t="str">
            <v>DT</v>
          </cell>
          <cell r="P603" t="str">
            <v>FS</v>
          </cell>
          <cell r="Q603" t="str">
            <v>NAC.</v>
          </cell>
        </row>
        <row r="604">
          <cell r="A604" t="str">
            <v>TVE1:NAC.</v>
          </cell>
          <cell r="B604" t="str">
            <v xml:space="preserve"> 18H15</v>
          </cell>
          <cell r="C604">
            <v>0.76041666666666663</v>
          </cell>
          <cell r="D604">
            <v>36317</v>
          </cell>
          <cell r="E604">
            <v>20</v>
          </cell>
          <cell r="F604">
            <v>1</v>
          </cell>
          <cell r="G604">
            <v>1400</v>
          </cell>
          <cell r="H604">
            <v>472</v>
          </cell>
          <cell r="I604">
            <v>3</v>
          </cell>
          <cell r="J604" t="str">
            <v xml:space="preserve"> CINE DE ORO</v>
          </cell>
          <cell r="K604" t="str">
            <v xml:space="preserve"> CINE DE ORO</v>
          </cell>
          <cell r="L604">
            <v>1400</v>
          </cell>
          <cell r="M604">
            <v>472</v>
          </cell>
          <cell r="N604">
            <v>3</v>
          </cell>
          <cell r="O604" t="str">
            <v>DT</v>
          </cell>
          <cell r="P604" t="str">
            <v>FS</v>
          </cell>
          <cell r="Q604" t="str">
            <v>NAC.</v>
          </cell>
        </row>
        <row r="605">
          <cell r="A605" t="str">
            <v>TVE1:NAC.</v>
          </cell>
          <cell r="B605" t="str">
            <v xml:space="preserve"> 21H50</v>
          </cell>
          <cell r="C605">
            <v>0.90972222222222221</v>
          </cell>
          <cell r="D605">
            <v>36317</v>
          </cell>
          <cell r="E605">
            <v>20</v>
          </cell>
          <cell r="F605">
            <v>1</v>
          </cell>
          <cell r="G605">
            <v>5000</v>
          </cell>
          <cell r="H605">
            <v>890</v>
          </cell>
          <cell r="I605">
            <v>5.6</v>
          </cell>
          <cell r="J605" t="str">
            <v xml:space="preserve"> LA PELICULA DE LA SEMANA</v>
          </cell>
          <cell r="K605" t="str">
            <v xml:space="preserve"> LA PELICULA DE LA SEMANA</v>
          </cell>
          <cell r="L605">
            <v>5000</v>
          </cell>
          <cell r="M605">
            <v>890</v>
          </cell>
          <cell r="N605">
            <v>5.6</v>
          </cell>
          <cell r="O605" t="str">
            <v>PT</v>
          </cell>
          <cell r="P605" t="str">
            <v>FS</v>
          </cell>
          <cell r="Q605" t="str">
            <v>NAC.</v>
          </cell>
        </row>
        <row r="606">
          <cell r="A606" t="str">
            <v>TVE1:NAC.</v>
          </cell>
          <cell r="B606" t="str">
            <v xml:space="preserve"> 21H50</v>
          </cell>
          <cell r="C606">
            <v>0.90972222222222221</v>
          </cell>
          <cell r="D606">
            <v>36318</v>
          </cell>
          <cell r="E606">
            <v>20</v>
          </cell>
          <cell r="F606">
            <v>1</v>
          </cell>
          <cell r="G606">
            <v>4000</v>
          </cell>
          <cell r="H606">
            <v>1015</v>
          </cell>
          <cell r="I606">
            <v>3.9</v>
          </cell>
          <cell r="J606" t="str">
            <v xml:space="preserve"> A LAS 11 EN CASA</v>
          </cell>
          <cell r="K606" t="str">
            <v xml:space="preserve"> A LAS 11 EN CASA</v>
          </cell>
          <cell r="L606">
            <v>4000</v>
          </cell>
          <cell r="M606">
            <v>1015</v>
          </cell>
          <cell r="N606">
            <v>3.9</v>
          </cell>
          <cell r="O606" t="str">
            <v>PT</v>
          </cell>
          <cell r="P606" t="str">
            <v>Lab</v>
          </cell>
          <cell r="Q606" t="str">
            <v>NAC.</v>
          </cell>
        </row>
        <row r="607">
          <cell r="A607" t="str">
            <v>TVE1:NAC.</v>
          </cell>
          <cell r="B607" t="str">
            <v xml:space="preserve"> 14H55</v>
          </cell>
          <cell r="C607">
            <v>0.61458333333333337</v>
          </cell>
          <cell r="D607">
            <v>36320</v>
          </cell>
          <cell r="E607">
            <v>20</v>
          </cell>
          <cell r="F607">
            <v>1</v>
          </cell>
          <cell r="G607">
            <v>3000</v>
          </cell>
          <cell r="H607">
            <v>620</v>
          </cell>
          <cell r="I607">
            <v>4.8</v>
          </cell>
          <cell r="J607" t="str">
            <v xml:space="preserve"> TELEDIARIO 1</v>
          </cell>
          <cell r="K607" t="str">
            <v xml:space="preserve"> TELEDIARIO 1</v>
          </cell>
          <cell r="L607">
            <v>3000</v>
          </cell>
          <cell r="M607">
            <v>620</v>
          </cell>
          <cell r="N607">
            <v>4.8</v>
          </cell>
          <cell r="O607" t="str">
            <v>DT</v>
          </cell>
          <cell r="P607" t="str">
            <v>Lab</v>
          </cell>
          <cell r="Q607" t="str">
            <v>NAC.</v>
          </cell>
        </row>
        <row r="608">
          <cell r="A608" t="str">
            <v>TVE1:NAC.</v>
          </cell>
          <cell r="B608" t="str">
            <v xml:space="preserve"> 20H55</v>
          </cell>
          <cell r="C608">
            <v>0.86458333333333337</v>
          </cell>
          <cell r="D608">
            <v>36320</v>
          </cell>
          <cell r="E608">
            <v>20</v>
          </cell>
          <cell r="F608">
            <v>1</v>
          </cell>
          <cell r="G608">
            <v>3400</v>
          </cell>
          <cell r="H608">
            <v>751</v>
          </cell>
          <cell r="I608">
            <v>4.5</v>
          </cell>
          <cell r="J608" t="str">
            <v xml:space="preserve"> TELEDIARIO 2</v>
          </cell>
          <cell r="K608" t="str">
            <v xml:space="preserve"> TELEDIARIO 2</v>
          </cell>
          <cell r="L608">
            <v>3400</v>
          </cell>
          <cell r="M608">
            <v>751</v>
          </cell>
          <cell r="N608">
            <v>4.5</v>
          </cell>
          <cell r="O608" t="str">
            <v>PT</v>
          </cell>
          <cell r="P608" t="str">
            <v>Lab</v>
          </cell>
          <cell r="Q608" t="str">
            <v>NAC.</v>
          </cell>
        </row>
        <row r="609">
          <cell r="A609" t="str">
            <v>TVE1:NAC.</v>
          </cell>
          <cell r="B609" t="str">
            <v xml:space="preserve"> 16H10</v>
          </cell>
          <cell r="C609">
            <v>0.67361111111111116</v>
          </cell>
          <cell r="D609">
            <v>36321</v>
          </cell>
          <cell r="E609">
            <v>20</v>
          </cell>
          <cell r="F609">
            <v>1</v>
          </cell>
          <cell r="G609">
            <v>2000</v>
          </cell>
          <cell r="H609">
            <v>523</v>
          </cell>
          <cell r="I609">
            <v>3.8</v>
          </cell>
          <cell r="J609" t="str">
            <v xml:space="preserve"> CALLE NUEVA</v>
          </cell>
          <cell r="K609" t="str">
            <v xml:space="preserve"> CALLE NUEVA</v>
          </cell>
          <cell r="L609">
            <v>2000</v>
          </cell>
          <cell r="M609">
            <v>523</v>
          </cell>
          <cell r="N609">
            <v>3.8</v>
          </cell>
          <cell r="O609" t="str">
            <v>DT</v>
          </cell>
          <cell r="P609" t="str">
            <v>Lab</v>
          </cell>
          <cell r="Q609" t="str">
            <v>NAC.</v>
          </cell>
        </row>
        <row r="610">
          <cell r="A610" t="str">
            <v>TVE1:NAC.</v>
          </cell>
          <cell r="B610" t="str">
            <v xml:space="preserve"> 22H45</v>
          </cell>
          <cell r="C610">
            <v>0.94791666666666663</v>
          </cell>
          <cell r="D610">
            <v>36321</v>
          </cell>
          <cell r="E610">
            <v>20</v>
          </cell>
          <cell r="F610">
            <v>1</v>
          </cell>
          <cell r="G610">
            <v>3000</v>
          </cell>
          <cell r="H610">
            <v>1284</v>
          </cell>
          <cell r="I610">
            <v>2.2999999999999998</v>
          </cell>
          <cell r="J610" t="str">
            <v xml:space="preserve"> TALK SHOW</v>
          </cell>
          <cell r="K610" t="str">
            <v xml:space="preserve"> TALK SHOW</v>
          </cell>
          <cell r="L610">
            <v>3000</v>
          </cell>
          <cell r="M610">
            <v>1284</v>
          </cell>
          <cell r="N610">
            <v>2.2999999999999998</v>
          </cell>
          <cell r="O610" t="str">
            <v>PT</v>
          </cell>
          <cell r="P610" t="str">
            <v>Lab</v>
          </cell>
          <cell r="Q610" t="str">
            <v>NAC.</v>
          </cell>
        </row>
        <row r="611">
          <cell r="A611" t="str">
            <v>TVE1:NAC.</v>
          </cell>
          <cell r="B611" t="str">
            <v xml:space="preserve"> 14H55</v>
          </cell>
          <cell r="C611">
            <v>0.61458333333333337</v>
          </cell>
          <cell r="D611">
            <v>36322</v>
          </cell>
          <cell r="E611">
            <v>20</v>
          </cell>
          <cell r="F611">
            <v>1</v>
          </cell>
          <cell r="G611">
            <v>3000</v>
          </cell>
          <cell r="H611">
            <v>652</v>
          </cell>
          <cell r="I611">
            <v>4.5999999999999996</v>
          </cell>
          <cell r="J611" t="str">
            <v xml:space="preserve"> TELEDIARIO 1</v>
          </cell>
          <cell r="K611" t="str">
            <v xml:space="preserve"> TELEDIARIO 1</v>
          </cell>
          <cell r="L611">
            <v>3000</v>
          </cell>
          <cell r="M611">
            <v>652</v>
          </cell>
          <cell r="N611">
            <v>4.5999999999999996</v>
          </cell>
          <cell r="O611" t="str">
            <v>DT</v>
          </cell>
          <cell r="P611" t="str">
            <v>Lab</v>
          </cell>
          <cell r="Q611" t="str">
            <v>NAC.</v>
          </cell>
        </row>
        <row r="612">
          <cell r="A612" t="str">
            <v>TVE1:NAC.</v>
          </cell>
          <cell r="B612" t="str">
            <v xml:space="preserve"> 24H15</v>
          </cell>
          <cell r="C612">
            <v>1.0104166666666667</v>
          </cell>
          <cell r="D612">
            <v>36322</v>
          </cell>
          <cell r="E612">
            <v>20</v>
          </cell>
          <cell r="F612">
            <v>1</v>
          </cell>
          <cell r="G612">
            <v>1500</v>
          </cell>
          <cell r="H612">
            <v>253</v>
          </cell>
          <cell r="I612">
            <v>5.9</v>
          </cell>
          <cell r="J612" t="str">
            <v xml:space="preserve"> TODO EN FAMILIA</v>
          </cell>
          <cell r="K612" t="str">
            <v xml:space="preserve"> TODO EN FAMILIA</v>
          </cell>
          <cell r="L612">
            <v>1500</v>
          </cell>
          <cell r="M612">
            <v>253</v>
          </cell>
          <cell r="N612">
            <v>5.9</v>
          </cell>
          <cell r="O612" t="str">
            <v>PT</v>
          </cell>
          <cell r="P612" t="str">
            <v>Lab</v>
          </cell>
          <cell r="Q612" t="str">
            <v>NAC.</v>
          </cell>
        </row>
        <row r="613">
          <cell r="A613" t="str">
            <v>TVE1:NAC.</v>
          </cell>
          <cell r="B613" t="str">
            <v xml:space="preserve"> 16H15</v>
          </cell>
          <cell r="C613">
            <v>0.67708333333333337</v>
          </cell>
          <cell r="D613">
            <v>36323</v>
          </cell>
          <cell r="E613">
            <v>20</v>
          </cell>
          <cell r="F613">
            <v>1</v>
          </cell>
          <cell r="G613">
            <v>2600</v>
          </cell>
          <cell r="H613">
            <v>513</v>
          </cell>
          <cell r="I613">
            <v>5.0999999999999996</v>
          </cell>
          <cell r="J613" t="str">
            <v xml:space="preserve"> SESION DE TARDE</v>
          </cell>
          <cell r="K613" t="str">
            <v xml:space="preserve"> SESION DE TARDE</v>
          </cell>
          <cell r="L613">
            <v>2600</v>
          </cell>
          <cell r="M613">
            <v>513</v>
          </cell>
          <cell r="N613">
            <v>5.0999999999999996</v>
          </cell>
          <cell r="O613" t="str">
            <v>DT</v>
          </cell>
          <cell r="P613" t="str">
            <v>FS</v>
          </cell>
          <cell r="Q613" t="str">
            <v>NAC.</v>
          </cell>
        </row>
        <row r="614">
          <cell r="A614" t="str">
            <v>TVE1:NAC.</v>
          </cell>
          <cell r="B614" t="str">
            <v xml:space="preserve"> 19H30</v>
          </cell>
          <cell r="C614">
            <v>0.8125</v>
          </cell>
          <cell r="D614">
            <v>36323</v>
          </cell>
          <cell r="E614">
            <v>20</v>
          </cell>
          <cell r="F614">
            <v>1</v>
          </cell>
          <cell r="G614">
            <v>1750</v>
          </cell>
          <cell r="H614">
            <v>440</v>
          </cell>
          <cell r="I614">
            <v>4</v>
          </cell>
          <cell r="J614" t="str">
            <v xml:space="preserve"> CINE DE BARRIO</v>
          </cell>
          <cell r="K614" t="str">
            <v xml:space="preserve"> CINE DE BARRIO</v>
          </cell>
          <cell r="L614">
            <v>1750</v>
          </cell>
          <cell r="M614">
            <v>440</v>
          </cell>
          <cell r="N614">
            <v>4</v>
          </cell>
          <cell r="O614" t="str">
            <v>DT</v>
          </cell>
          <cell r="P614" t="str">
            <v>FS</v>
          </cell>
          <cell r="Q614" t="str">
            <v>NAC.</v>
          </cell>
        </row>
        <row r="615">
          <cell r="A615" t="str">
            <v>TVE1:NAC.</v>
          </cell>
          <cell r="B615" t="str">
            <v xml:space="preserve"> 23H30</v>
          </cell>
          <cell r="C615">
            <v>0.97916666666666663</v>
          </cell>
          <cell r="D615">
            <v>36323</v>
          </cell>
          <cell r="E615">
            <v>20</v>
          </cell>
          <cell r="F615">
            <v>1</v>
          </cell>
          <cell r="G615">
            <v>3000</v>
          </cell>
          <cell r="H615">
            <v>1081</v>
          </cell>
          <cell r="I615">
            <v>2.8</v>
          </cell>
          <cell r="J615" t="str">
            <v xml:space="preserve"> RISAS Y ESTRELLAS</v>
          </cell>
          <cell r="K615" t="str">
            <v xml:space="preserve"> RISAS Y ESTRELLAS</v>
          </cell>
          <cell r="L615">
            <v>3000</v>
          </cell>
          <cell r="M615">
            <v>1081</v>
          </cell>
          <cell r="N615">
            <v>2.8</v>
          </cell>
          <cell r="O615" t="str">
            <v>PT</v>
          </cell>
          <cell r="P615" t="str">
            <v>FS</v>
          </cell>
          <cell r="Q615" t="str">
            <v>NAC.</v>
          </cell>
        </row>
        <row r="616">
          <cell r="A616" t="str">
            <v>TVE1:NAC.</v>
          </cell>
          <cell r="B616" t="str">
            <v xml:space="preserve"> 16H15</v>
          </cell>
          <cell r="C616">
            <v>0.67708333333333337</v>
          </cell>
          <cell r="D616">
            <v>36324</v>
          </cell>
          <cell r="E616">
            <v>20</v>
          </cell>
          <cell r="F616">
            <v>1</v>
          </cell>
          <cell r="G616">
            <v>2600</v>
          </cell>
          <cell r="H616">
            <v>595</v>
          </cell>
          <cell r="I616">
            <v>4.4000000000000004</v>
          </cell>
          <cell r="J616" t="str">
            <v xml:space="preserve"> SESION DE TARDE</v>
          </cell>
          <cell r="K616" t="str">
            <v xml:space="preserve"> SESION DE TARDE</v>
          </cell>
          <cell r="L616">
            <v>2600</v>
          </cell>
          <cell r="M616">
            <v>595</v>
          </cell>
          <cell r="N616">
            <v>4.4000000000000004</v>
          </cell>
          <cell r="O616" t="str">
            <v>DT</v>
          </cell>
          <cell r="P616" t="str">
            <v>FS</v>
          </cell>
          <cell r="Q616" t="str">
            <v>NAC.</v>
          </cell>
        </row>
        <row r="617">
          <cell r="A617" t="str">
            <v>TVE1:NAC.</v>
          </cell>
          <cell r="B617" t="str">
            <v xml:space="preserve"> 20H30</v>
          </cell>
          <cell r="C617">
            <v>0.85416666666666663</v>
          </cell>
          <cell r="D617">
            <v>36324</v>
          </cell>
          <cell r="E617">
            <v>20</v>
          </cell>
          <cell r="F617">
            <v>1</v>
          </cell>
          <cell r="G617">
            <v>3000</v>
          </cell>
          <cell r="H617">
            <v>631</v>
          </cell>
          <cell r="I617">
            <v>4.8</v>
          </cell>
          <cell r="J617" t="str">
            <v xml:space="preserve"> WAKU WAKU</v>
          </cell>
          <cell r="K617" t="str">
            <v xml:space="preserve"> WAKU WAKU</v>
          </cell>
          <cell r="L617">
            <v>3000</v>
          </cell>
          <cell r="M617">
            <v>631</v>
          </cell>
          <cell r="N617">
            <v>4.8</v>
          </cell>
          <cell r="O617" t="str">
            <v>PT</v>
          </cell>
          <cell r="P617" t="str">
            <v>FS</v>
          </cell>
          <cell r="Q617" t="str">
            <v>NAC.</v>
          </cell>
        </row>
        <row r="618">
          <cell r="A618" t="str">
            <v>TVE1:NAC.</v>
          </cell>
          <cell r="B618" t="str">
            <v xml:space="preserve"> 22H15</v>
          </cell>
          <cell r="C618">
            <v>0.92708333333333337</v>
          </cell>
          <cell r="D618">
            <v>36324</v>
          </cell>
          <cell r="E618">
            <v>20</v>
          </cell>
          <cell r="F618">
            <v>1</v>
          </cell>
          <cell r="G618">
            <v>5000</v>
          </cell>
          <cell r="H618">
            <v>729</v>
          </cell>
          <cell r="I618">
            <v>6.9</v>
          </cell>
          <cell r="J618" t="str">
            <v xml:space="preserve"> LA PELICULA DE LA SEMANA</v>
          </cell>
          <cell r="K618" t="str">
            <v xml:space="preserve"> LA PELICULA DE LA SEMANA</v>
          </cell>
          <cell r="L618">
            <v>5000</v>
          </cell>
          <cell r="M618">
            <v>729</v>
          </cell>
          <cell r="N618">
            <v>6.9</v>
          </cell>
          <cell r="O618" t="str">
            <v>PT</v>
          </cell>
          <cell r="P618" t="str">
            <v>FS</v>
          </cell>
          <cell r="Q618" t="str">
            <v>NAC.</v>
          </cell>
        </row>
        <row r="619">
          <cell r="A619" t="str">
            <v>TVE2:NAC.</v>
          </cell>
          <cell r="B619" t="str">
            <v xml:space="preserve"> 15H15</v>
          </cell>
          <cell r="C619">
            <v>0.63541666666666663</v>
          </cell>
          <cell r="D619">
            <v>36279</v>
          </cell>
          <cell r="E619">
            <v>20</v>
          </cell>
          <cell r="F619">
            <v>1</v>
          </cell>
          <cell r="G619">
            <v>1500</v>
          </cell>
          <cell r="H619">
            <v>568</v>
          </cell>
          <cell r="I619">
            <v>2.6</v>
          </cell>
          <cell r="J619" t="str">
            <v xml:space="preserve"> CONCURSO</v>
          </cell>
          <cell r="K619" t="str">
            <v xml:space="preserve"> CONCURSO</v>
          </cell>
          <cell r="L619">
            <v>1500</v>
          </cell>
          <cell r="M619">
            <v>568</v>
          </cell>
          <cell r="N619">
            <v>2.6</v>
          </cell>
          <cell r="O619" t="str">
            <v>DT</v>
          </cell>
          <cell r="P619" t="str">
            <v>Lab</v>
          </cell>
          <cell r="Q619" t="str">
            <v>NAC.</v>
          </cell>
        </row>
        <row r="620">
          <cell r="A620" t="str">
            <v>TVE2:NAC.</v>
          </cell>
          <cell r="B620" t="str">
            <v xml:space="preserve"> 16H15</v>
          </cell>
          <cell r="C620">
            <v>0.67708333333333337</v>
          </cell>
          <cell r="D620">
            <v>36279</v>
          </cell>
          <cell r="E620">
            <v>20</v>
          </cell>
          <cell r="F620">
            <v>1</v>
          </cell>
          <cell r="G620">
            <v>1000</v>
          </cell>
          <cell r="H620">
            <v>424</v>
          </cell>
          <cell r="I620">
            <v>2.4</v>
          </cell>
          <cell r="J620" t="str">
            <v xml:space="preserve"> GRANDES DOCUMENTALES</v>
          </cell>
          <cell r="K620" t="str">
            <v xml:space="preserve"> GRANDES DOCUMENTALES</v>
          </cell>
          <cell r="L620">
            <v>1000</v>
          </cell>
          <cell r="M620">
            <v>424</v>
          </cell>
          <cell r="N620">
            <v>2.4</v>
          </cell>
          <cell r="O620" t="str">
            <v>DT</v>
          </cell>
          <cell r="P620" t="str">
            <v>Lab</v>
          </cell>
          <cell r="Q620" t="str">
            <v>NAC.</v>
          </cell>
        </row>
        <row r="621">
          <cell r="A621" t="str">
            <v>TVE2:NAC.</v>
          </cell>
          <cell r="B621" t="str">
            <v xml:space="preserve"> 16H45</v>
          </cell>
          <cell r="C621">
            <v>0.69791666666666663</v>
          </cell>
          <cell r="D621">
            <v>36279</v>
          </cell>
          <cell r="E621">
            <v>20</v>
          </cell>
          <cell r="F621">
            <v>1</v>
          </cell>
          <cell r="G621">
            <v>500</v>
          </cell>
          <cell r="H621">
            <v>286</v>
          </cell>
          <cell r="I621">
            <v>1.7</v>
          </cell>
          <cell r="J621" t="str">
            <v xml:space="preserve"> DOCUMENTAL</v>
          </cell>
          <cell r="K621" t="str">
            <v xml:space="preserve"> DOCUMENTAL</v>
          </cell>
          <cell r="L621">
            <v>500</v>
          </cell>
          <cell r="M621">
            <v>286</v>
          </cell>
          <cell r="N621">
            <v>1.7</v>
          </cell>
          <cell r="O621" t="str">
            <v>DT</v>
          </cell>
          <cell r="P621" t="str">
            <v>Lab</v>
          </cell>
          <cell r="Q621" t="str">
            <v>NAC.</v>
          </cell>
        </row>
        <row r="622">
          <cell r="A622" t="str">
            <v>TVE2:NAC.</v>
          </cell>
          <cell r="B622" t="str">
            <v xml:space="preserve"> 17H15</v>
          </cell>
          <cell r="C622">
            <v>0.71875</v>
          </cell>
          <cell r="D622">
            <v>36279</v>
          </cell>
          <cell r="E622">
            <v>20</v>
          </cell>
          <cell r="F622">
            <v>1</v>
          </cell>
          <cell r="G622">
            <v>500</v>
          </cell>
          <cell r="H622">
            <v>387</v>
          </cell>
          <cell r="I622">
            <v>1.3</v>
          </cell>
          <cell r="J622" t="str">
            <v xml:space="preserve"> ESCARABAJO VERDE</v>
          </cell>
          <cell r="K622" t="str">
            <v xml:space="preserve"> ESCARABAJO VERDE</v>
          </cell>
          <cell r="L622">
            <v>500</v>
          </cell>
          <cell r="M622">
            <v>387</v>
          </cell>
          <cell r="N622">
            <v>1.3</v>
          </cell>
          <cell r="O622" t="str">
            <v>DT</v>
          </cell>
          <cell r="P622" t="str">
            <v>Lab</v>
          </cell>
          <cell r="Q622" t="str">
            <v>NAC.</v>
          </cell>
        </row>
        <row r="623">
          <cell r="A623" t="str">
            <v>TVE2:NAC.</v>
          </cell>
          <cell r="B623" t="str">
            <v xml:space="preserve"> 21H30</v>
          </cell>
          <cell r="C623">
            <v>0.89583333333333337</v>
          </cell>
          <cell r="D623">
            <v>36279</v>
          </cell>
          <cell r="E623">
            <v>20</v>
          </cell>
          <cell r="F623">
            <v>1</v>
          </cell>
          <cell r="G623">
            <v>1200</v>
          </cell>
          <cell r="H623">
            <v>632</v>
          </cell>
          <cell r="I623">
            <v>1.9</v>
          </cell>
          <cell r="J623" t="str">
            <v xml:space="preserve"> SERIE</v>
          </cell>
          <cell r="K623" t="str">
            <v xml:space="preserve"> SERIE</v>
          </cell>
          <cell r="L623">
            <v>1200</v>
          </cell>
          <cell r="M623">
            <v>632</v>
          </cell>
          <cell r="N623">
            <v>1.9</v>
          </cell>
          <cell r="O623" t="str">
            <v>PT</v>
          </cell>
          <cell r="P623" t="str">
            <v>Lab</v>
          </cell>
          <cell r="Q623" t="str">
            <v>NAC.</v>
          </cell>
        </row>
        <row r="624">
          <cell r="A624" t="str">
            <v>TVE2:NAC.</v>
          </cell>
          <cell r="B624" t="str">
            <v xml:space="preserve"> 21H50</v>
          </cell>
          <cell r="C624">
            <v>0.90972222222222221</v>
          </cell>
          <cell r="D624">
            <v>36279</v>
          </cell>
          <cell r="E624">
            <v>20</v>
          </cell>
          <cell r="F624">
            <v>1</v>
          </cell>
          <cell r="G624">
            <v>1200</v>
          </cell>
          <cell r="H624">
            <v>587</v>
          </cell>
          <cell r="I624">
            <v>2</v>
          </cell>
          <cell r="J624" t="str">
            <v xml:space="preserve"> SERIE</v>
          </cell>
          <cell r="K624" t="str">
            <v xml:space="preserve"> SERIE</v>
          </cell>
          <cell r="L624">
            <v>1200</v>
          </cell>
          <cell r="M624">
            <v>587</v>
          </cell>
          <cell r="N624">
            <v>2</v>
          </cell>
          <cell r="O624" t="str">
            <v>PT</v>
          </cell>
          <cell r="P624" t="str">
            <v>Lab</v>
          </cell>
          <cell r="Q624" t="str">
            <v>NAC.</v>
          </cell>
        </row>
        <row r="625">
          <cell r="A625" t="str">
            <v>TVE2:NAC.</v>
          </cell>
          <cell r="B625" t="str">
            <v xml:space="preserve"> 22H30</v>
          </cell>
          <cell r="C625">
            <v>0.9375</v>
          </cell>
          <cell r="D625">
            <v>36279</v>
          </cell>
          <cell r="E625">
            <v>20</v>
          </cell>
          <cell r="F625">
            <v>1</v>
          </cell>
          <cell r="G625">
            <v>1000</v>
          </cell>
          <cell r="H625">
            <v>527</v>
          </cell>
          <cell r="I625">
            <v>1.9</v>
          </cell>
          <cell r="J625" t="str">
            <v xml:space="preserve"> DOCUMENTOS TV</v>
          </cell>
          <cell r="K625" t="str">
            <v xml:space="preserve"> DOCUMENTOS TV</v>
          </cell>
          <cell r="L625">
            <v>1000</v>
          </cell>
          <cell r="M625">
            <v>527</v>
          </cell>
          <cell r="N625">
            <v>1.9</v>
          </cell>
          <cell r="O625" t="str">
            <v>PT</v>
          </cell>
          <cell r="P625" t="str">
            <v>Lab</v>
          </cell>
          <cell r="Q625" t="str">
            <v>NAC.</v>
          </cell>
        </row>
        <row r="626">
          <cell r="A626" t="str">
            <v>TVE2:NAC.</v>
          </cell>
          <cell r="B626" t="str">
            <v xml:space="preserve"> 23H00</v>
          </cell>
          <cell r="C626">
            <v>0.95833333333333337</v>
          </cell>
          <cell r="D626">
            <v>36279</v>
          </cell>
          <cell r="E626">
            <v>20</v>
          </cell>
          <cell r="F626">
            <v>1</v>
          </cell>
          <cell r="G626">
            <v>1000</v>
          </cell>
          <cell r="H626">
            <v>489</v>
          </cell>
          <cell r="I626">
            <v>2</v>
          </cell>
          <cell r="J626" t="str">
            <v xml:space="preserve"> DOCUMENTOS TV</v>
          </cell>
          <cell r="K626" t="str">
            <v xml:space="preserve"> DOCUMENTOS TV</v>
          </cell>
          <cell r="L626">
            <v>1000</v>
          </cell>
          <cell r="M626">
            <v>489</v>
          </cell>
          <cell r="N626">
            <v>2</v>
          </cell>
          <cell r="O626" t="str">
            <v>PT</v>
          </cell>
          <cell r="P626" t="str">
            <v>Lab</v>
          </cell>
          <cell r="Q626" t="str">
            <v>NAC.</v>
          </cell>
        </row>
        <row r="627">
          <cell r="A627" t="str">
            <v>TVE2:NAC.</v>
          </cell>
          <cell r="B627" t="str">
            <v xml:space="preserve"> 24H45</v>
          </cell>
          <cell r="C627">
            <v>1.03125</v>
          </cell>
          <cell r="D627">
            <v>36279</v>
          </cell>
          <cell r="E627">
            <v>20</v>
          </cell>
          <cell r="F627">
            <v>1</v>
          </cell>
          <cell r="G627">
            <v>150</v>
          </cell>
          <cell r="H627">
            <v>357</v>
          </cell>
          <cell r="I627">
            <v>0.4</v>
          </cell>
          <cell r="J627" t="str">
            <v xml:space="preserve"> TERCER GRADO</v>
          </cell>
          <cell r="K627" t="str">
            <v xml:space="preserve"> TERCER GRADO</v>
          </cell>
          <cell r="L627">
            <v>150</v>
          </cell>
          <cell r="M627">
            <v>357</v>
          </cell>
          <cell r="N627">
            <v>0.4</v>
          </cell>
          <cell r="O627" t="str">
            <v>DT</v>
          </cell>
          <cell r="P627" t="str">
            <v>Lab</v>
          </cell>
          <cell r="Q627" t="str">
            <v>NAC.</v>
          </cell>
        </row>
        <row r="628">
          <cell r="A628" t="str">
            <v>TVE2:NAC.</v>
          </cell>
          <cell r="B628" t="str">
            <v xml:space="preserve"> 15H15</v>
          </cell>
          <cell r="C628">
            <v>0.63541666666666663</v>
          </cell>
          <cell r="D628">
            <v>36280</v>
          </cell>
          <cell r="E628">
            <v>20</v>
          </cell>
          <cell r="F628">
            <v>1</v>
          </cell>
          <cell r="G628">
            <v>1500</v>
          </cell>
          <cell r="H628">
            <v>459</v>
          </cell>
          <cell r="I628">
            <v>3.3</v>
          </cell>
          <cell r="J628" t="str">
            <v xml:space="preserve"> CONCURSO</v>
          </cell>
          <cell r="K628" t="str">
            <v xml:space="preserve"> CONCURSO</v>
          </cell>
          <cell r="L628">
            <v>1500</v>
          </cell>
          <cell r="M628">
            <v>459</v>
          </cell>
          <cell r="N628">
            <v>3.3</v>
          </cell>
          <cell r="O628" t="str">
            <v>DT</v>
          </cell>
          <cell r="P628" t="str">
            <v>Lab</v>
          </cell>
          <cell r="Q628" t="str">
            <v>NAC.</v>
          </cell>
        </row>
        <row r="629">
          <cell r="A629" t="str">
            <v>TVE2:NAC.</v>
          </cell>
          <cell r="B629" t="str">
            <v xml:space="preserve"> 16H15</v>
          </cell>
          <cell r="C629">
            <v>0.67708333333333337</v>
          </cell>
          <cell r="D629">
            <v>36280</v>
          </cell>
          <cell r="E629">
            <v>20</v>
          </cell>
          <cell r="F629">
            <v>1</v>
          </cell>
          <cell r="G629">
            <v>1000</v>
          </cell>
          <cell r="H629">
            <v>399</v>
          </cell>
          <cell r="I629">
            <v>2.5</v>
          </cell>
          <cell r="J629" t="str">
            <v xml:space="preserve"> GRANDES DOCUMENTALES</v>
          </cell>
          <cell r="K629" t="str">
            <v xml:space="preserve"> GRANDES DOCUMENTALES</v>
          </cell>
          <cell r="L629">
            <v>1000</v>
          </cell>
          <cell r="M629">
            <v>399</v>
          </cell>
          <cell r="N629">
            <v>2.5</v>
          </cell>
          <cell r="O629" t="str">
            <v>DT</v>
          </cell>
          <cell r="P629" t="str">
            <v>Lab</v>
          </cell>
          <cell r="Q629" t="str">
            <v>NAC.</v>
          </cell>
        </row>
        <row r="630">
          <cell r="A630" t="str">
            <v>TVE2:NAC.</v>
          </cell>
          <cell r="B630" t="str">
            <v xml:space="preserve"> 16H45</v>
          </cell>
          <cell r="C630">
            <v>0.69791666666666663</v>
          </cell>
          <cell r="D630">
            <v>36280</v>
          </cell>
          <cell r="E630">
            <v>20</v>
          </cell>
          <cell r="F630">
            <v>1</v>
          </cell>
          <cell r="G630">
            <v>500</v>
          </cell>
          <cell r="H630">
            <v>274</v>
          </cell>
          <cell r="I630">
            <v>1.8</v>
          </cell>
          <cell r="J630" t="str">
            <v xml:space="preserve"> DOCUMENTAL</v>
          </cell>
          <cell r="K630" t="str">
            <v xml:space="preserve"> DOCUMENTAL</v>
          </cell>
          <cell r="L630">
            <v>500</v>
          </cell>
          <cell r="M630">
            <v>274</v>
          </cell>
          <cell r="N630">
            <v>1.8</v>
          </cell>
          <cell r="O630" t="str">
            <v>DT</v>
          </cell>
          <cell r="P630" t="str">
            <v>Lab</v>
          </cell>
          <cell r="Q630" t="str">
            <v>NAC.</v>
          </cell>
        </row>
        <row r="631">
          <cell r="A631" t="str">
            <v>TVE2:NAC.</v>
          </cell>
          <cell r="B631" t="str">
            <v xml:space="preserve"> 17H15</v>
          </cell>
          <cell r="C631">
            <v>0.71875</v>
          </cell>
          <cell r="D631">
            <v>36280</v>
          </cell>
          <cell r="E631">
            <v>20</v>
          </cell>
          <cell r="F631">
            <v>1</v>
          </cell>
          <cell r="G631">
            <v>500</v>
          </cell>
          <cell r="H631">
            <v>493</v>
          </cell>
          <cell r="I631">
            <v>1</v>
          </cell>
          <cell r="J631" t="str">
            <v xml:space="preserve"> A SU SALUD</v>
          </cell>
          <cell r="K631" t="str">
            <v xml:space="preserve"> A SU SALUD</v>
          </cell>
          <cell r="L631">
            <v>500</v>
          </cell>
          <cell r="M631">
            <v>493</v>
          </cell>
          <cell r="N631">
            <v>1</v>
          </cell>
          <cell r="O631" t="str">
            <v>DT</v>
          </cell>
          <cell r="P631" t="str">
            <v>Lab</v>
          </cell>
          <cell r="Q631" t="str">
            <v>NAC.</v>
          </cell>
        </row>
        <row r="632">
          <cell r="A632" t="str">
            <v>TVE2:NAC.</v>
          </cell>
          <cell r="B632" t="str">
            <v xml:space="preserve"> 18H55</v>
          </cell>
          <cell r="C632">
            <v>0.78819444444444453</v>
          </cell>
          <cell r="D632">
            <v>36280</v>
          </cell>
          <cell r="E632">
            <v>20</v>
          </cell>
          <cell r="F632">
            <v>1</v>
          </cell>
          <cell r="G632">
            <v>300</v>
          </cell>
          <cell r="H632">
            <v>658</v>
          </cell>
          <cell r="I632">
            <v>0.5</v>
          </cell>
          <cell r="J632" t="str">
            <v xml:space="preserve"> PROG. REGIONAL</v>
          </cell>
          <cell r="K632" t="str">
            <v xml:space="preserve"> PROG. REGIONAL</v>
          </cell>
          <cell r="L632">
            <v>300</v>
          </cell>
          <cell r="M632">
            <v>658</v>
          </cell>
          <cell r="N632">
            <v>0.5</v>
          </cell>
          <cell r="O632" t="str">
            <v>DT</v>
          </cell>
          <cell r="P632" t="str">
            <v>Lab</v>
          </cell>
          <cell r="Q632" t="str">
            <v>NAC.</v>
          </cell>
        </row>
        <row r="633">
          <cell r="A633" t="str">
            <v>TVE2:NAC.</v>
          </cell>
          <cell r="B633" t="str">
            <v xml:space="preserve"> 21H30</v>
          </cell>
          <cell r="C633">
            <v>0.89583333333333337</v>
          </cell>
          <cell r="D633">
            <v>36280</v>
          </cell>
          <cell r="E633">
            <v>20</v>
          </cell>
          <cell r="F633">
            <v>1</v>
          </cell>
          <cell r="G633">
            <v>1200</v>
          </cell>
          <cell r="H633">
            <v>587</v>
          </cell>
          <cell r="I633">
            <v>2</v>
          </cell>
          <cell r="J633" t="str">
            <v xml:space="preserve"> SERIE</v>
          </cell>
          <cell r="K633" t="str">
            <v xml:space="preserve"> SERIE</v>
          </cell>
          <cell r="L633">
            <v>1200</v>
          </cell>
          <cell r="M633">
            <v>587</v>
          </cell>
          <cell r="N633">
            <v>2</v>
          </cell>
          <cell r="O633" t="str">
            <v>PT</v>
          </cell>
          <cell r="P633" t="str">
            <v>Lab</v>
          </cell>
          <cell r="Q633" t="str">
            <v>NAC.</v>
          </cell>
        </row>
        <row r="634">
          <cell r="A634" t="str">
            <v>TVE2:NAC.</v>
          </cell>
          <cell r="B634" t="str">
            <v xml:space="preserve"> 21H50</v>
          </cell>
          <cell r="C634">
            <v>0.90972222222222221</v>
          </cell>
          <cell r="D634">
            <v>36280</v>
          </cell>
          <cell r="E634">
            <v>20</v>
          </cell>
          <cell r="F634">
            <v>1</v>
          </cell>
          <cell r="G634">
            <v>1200</v>
          </cell>
          <cell r="H634">
            <v>421</v>
          </cell>
          <cell r="I634">
            <v>2.8</v>
          </cell>
          <cell r="J634" t="str">
            <v xml:space="preserve"> SERIE</v>
          </cell>
          <cell r="K634" t="str">
            <v xml:space="preserve"> SERIE</v>
          </cell>
          <cell r="L634">
            <v>1200</v>
          </cell>
          <cell r="M634">
            <v>421</v>
          </cell>
          <cell r="N634">
            <v>2.8</v>
          </cell>
          <cell r="O634" t="str">
            <v>PT</v>
          </cell>
          <cell r="P634" t="str">
            <v>Lab</v>
          </cell>
          <cell r="Q634" t="str">
            <v>NAC.</v>
          </cell>
        </row>
        <row r="635">
          <cell r="A635" t="str">
            <v>TVE2:NAC.</v>
          </cell>
          <cell r="B635" t="str">
            <v xml:space="preserve"> 23H00</v>
          </cell>
          <cell r="C635">
            <v>0.95833333333333337</v>
          </cell>
          <cell r="D635">
            <v>36280</v>
          </cell>
          <cell r="E635">
            <v>20</v>
          </cell>
          <cell r="F635">
            <v>1</v>
          </cell>
          <cell r="G635">
            <v>800</v>
          </cell>
          <cell r="H635">
            <v>354</v>
          </cell>
          <cell r="I635">
            <v>2.2999999999999998</v>
          </cell>
          <cell r="J635" t="str">
            <v xml:space="preserve"> LA NOCHE TEMATICA DE LA 2</v>
          </cell>
          <cell r="K635" t="str">
            <v xml:space="preserve"> LA NOCHE TEMATICA DE LA 2</v>
          </cell>
          <cell r="L635">
            <v>800</v>
          </cell>
          <cell r="M635">
            <v>354</v>
          </cell>
          <cell r="N635">
            <v>2.2999999999999998</v>
          </cell>
          <cell r="O635" t="str">
            <v>PT</v>
          </cell>
          <cell r="P635" t="str">
            <v>Lab</v>
          </cell>
          <cell r="Q635" t="str">
            <v>NAC.</v>
          </cell>
        </row>
        <row r="636">
          <cell r="A636" t="str">
            <v>TVE2:NAC.</v>
          </cell>
          <cell r="B636" t="str">
            <v xml:space="preserve"> 24H30</v>
          </cell>
          <cell r="C636">
            <v>1.0208333333333333</v>
          </cell>
          <cell r="D636">
            <v>36280</v>
          </cell>
          <cell r="E636">
            <v>20</v>
          </cell>
          <cell r="F636">
            <v>1</v>
          </cell>
          <cell r="G636">
            <v>300</v>
          </cell>
          <cell r="H636">
            <v>143</v>
          </cell>
          <cell r="I636">
            <v>2.1</v>
          </cell>
          <cell r="J636" t="str">
            <v xml:space="preserve"> LA NOCHE TEMATICA DE LA 2</v>
          </cell>
          <cell r="K636" t="str">
            <v xml:space="preserve"> LA NOCHE TEMATICA DE LA 2</v>
          </cell>
          <cell r="L636">
            <v>300</v>
          </cell>
          <cell r="M636">
            <v>143</v>
          </cell>
          <cell r="N636">
            <v>2.1</v>
          </cell>
          <cell r="O636" t="str">
            <v>DT</v>
          </cell>
          <cell r="P636" t="str">
            <v>Lab</v>
          </cell>
          <cell r="Q636" t="str">
            <v>NAC.</v>
          </cell>
        </row>
        <row r="637">
          <cell r="A637" t="str">
            <v>TVE2:NAC.</v>
          </cell>
          <cell r="B637" t="str">
            <v xml:space="preserve"> 18H00</v>
          </cell>
          <cell r="C637">
            <v>0.75</v>
          </cell>
          <cell r="D637">
            <v>36281</v>
          </cell>
          <cell r="E637">
            <v>20</v>
          </cell>
          <cell r="F637">
            <v>1</v>
          </cell>
          <cell r="G637">
            <v>300</v>
          </cell>
          <cell r="H637">
            <v>263</v>
          </cell>
          <cell r="I637">
            <v>1.1000000000000001</v>
          </cell>
          <cell r="J637" t="str">
            <v xml:space="preserve"> MUSICAL (R)</v>
          </cell>
          <cell r="K637" t="str">
            <v xml:space="preserve"> MUSICAL (R)</v>
          </cell>
          <cell r="L637">
            <v>300</v>
          </cell>
          <cell r="M637">
            <v>263</v>
          </cell>
          <cell r="N637">
            <v>1.1000000000000001</v>
          </cell>
          <cell r="O637" t="str">
            <v>DT</v>
          </cell>
          <cell r="P637" t="str">
            <v>FS</v>
          </cell>
          <cell r="Q637" t="str">
            <v>NAC.</v>
          </cell>
        </row>
        <row r="638">
          <cell r="A638" t="str">
            <v>TVE2:NAC.</v>
          </cell>
          <cell r="B638" t="str">
            <v xml:space="preserve"> 22H30</v>
          </cell>
          <cell r="C638">
            <v>0.9375</v>
          </cell>
          <cell r="D638">
            <v>36281</v>
          </cell>
          <cell r="E638">
            <v>20</v>
          </cell>
          <cell r="F638">
            <v>1</v>
          </cell>
          <cell r="G638">
            <v>800</v>
          </cell>
          <cell r="H638">
            <v>196</v>
          </cell>
          <cell r="I638">
            <v>4.0999999999999996</v>
          </cell>
          <cell r="J638" t="str">
            <v xml:space="preserve"> FUTBOL / CINE</v>
          </cell>
          <cell r="K638" t="str">
            <v xml:space="preserve"> FUTBOL / CINE</v>
          </cell>
          <cell r="L638">
            <v>800</v>
          </cell>
          <cell r="M638">
            <v>196</v>
          </cell>
          <cell r="N638">
            <v>4.0999999999999996</v>
          </cell>
          <cell r="O638" t="str">
            <v>PT</v>
          </cell>
          <cell r="P638" t="str">
            <v>FS</v>
          </cell>
          <cell r="Q638" t="str">
            <v>NAC.</v>
          </cell>
        </row>
        <row r="639">
          <cell r="A639" t="str">
            <v>TVE2:NAC.</v>
          </cell>
          <cell r="B639" t="str">
            <v xml:space="preserve"> 23H30</v>
          </cell>
          <cell r="C639">
            <v>0.97916666666666663</v>
          </cell>
          <cell r="D639">
            <v>36281</v>
          </cell>
          <cell r="E639">
            <v>20</v>
          </cell>
          <cell r="F639">
            <v>1</v>
          </cell>
          <cell r="G639">
            <v>1000</v>
          </cell>
          <cell r="H639">
            <v>527</v>
          </cell>
          <cell r="I639">
            <v>1.9</v>
          </cell>
          <cell r="J639" t="str">
            <v xml:space="preserve"> GRANDE ES EL TEATRO</v>
          </cell>
          <cell r="K639" t="str">
            <v xml:space="preserve"> GRANDE ES EL TEATRO</v>
          </cell>
          <cell r="L639">
            <v>1000</v>
          </cell>
          <cell r="M639">
            <v>527</v>
          </cell>
          <cell r="N639">
            <v>1.9</v>
          </cell>
          <cell r="O639" t="str">
            <v>PT</v>
          </cell>
          <cell r="P639" t="str">
            <v>FS</v>
          </cell>
          <cell r="Q639" t="str">
            <v>NAC.</v>
          </cell>
        </row>
        <row r="640">
          <cell r="A640" t="str">
            <v>TVE2:NAC.</v>
          </cell>
          <cell r="B640" t="str">
            <v xml:space="preserve"> 14H45</v>
          </cell>
          <cell r="C640">
            <v>0.61458333333333337</v>
          </cell>
          <cell r="D640">
            <v>36282</v>
          </cell>
          <cell r="E640">
            <v>20</v>
          </cell>
          <cell r="F640">
            <v>1</v>
          </cell>
          <cell r="G640">
            <v>1200</v>
          </cell>
          <cell r="H640">
            <v>769</v>
          </cell>
          <cell r="I640">
            <v>1.6</v>
          </cell>
          <cell r="J640" t="str">
            <v xml:space="preserve"> DEPORTES</v>
          </cell>
          <cell r="K640" t="str">
            <v xml:space="preserve"> DEPORTES</v>
          </cell>
          <cell r="L640">
            <v>1200</v>
          </cell>
          <cell r="M640">
            <v>769</v>
          </cell>
          <cell r="N640">
            <v>1.6</v>
          </cell>
          <cell r="O640" t="str">
            <v>DT</v>
          </cell>
          <cell r="P640" t="str">
            <v>FS</v>
          </cell>
          <cell r="Q640" t="str">
            <v>NAC.</v>
          </cell>
        </row>
        <row r="641">
          <cell r="A641" t="str">
            <v>TVE2:NAC.</v>
          </cell>
          <cell r="B641" t="str">
            <v xml:space="preserve"> 19H00</v>
          </cell>
          <cell r="C641">
            <v>0.79166666666666663</v>
          </cell>
          <cell r="D641">
            <v>36282</v>
          </cell>
          <cell r="E641">
            <v>20</v>
          </cell>
          <cell r="F641">
            <v>1</v>
          </cell>
          <cell r="G641">
            <v>1200</v>
          </cell>
          <cell r="H641">
            <v>987</v>
          </cell>
          <cell r="I641">
            <v>1.2</v>
          </cell>
          <cell r="J641" t="str">
            <v xml:space="preserve"> DEPORTES</v>
          </cell>
          <cell r="K641" t="str">
            <v xml:space="preserve"> DEPORTES</v>
          </cell>
          <cell r="L641">
            <v>1200</v>
          </cell>
          <cell r="M641">
            <v>987</v>
          </cell>
          <cell r="N641">
            <v>1.2</v>
          </cell>
          <cell r="O641" t="str">
            <v>DT</v>
          </cell>
          <cell r="P641" t="str">
            <v>FS</v>
          </cell>
          <cell r="Q641" t="str">
            <v>NAC.</v>
          </cell>
        </row>
        <row r="642">
          <cell r="A642" t="str">
            <v>TVE2:NAC.</v>
          </cell>
          <cell r="B642" t="str">
            <v xml:space="preserve"> 21H45</v>
          </cell>
          <cell r="C642">
            <v>0.90625</v>
          </cell>
          <cell r="D642">
            <v>36282</v>
          </cell>
          <cell r="E642">
            <v>20</v>
          </cell>
          <cell r="F642">
            <v>1</v>
          </cell>
          <cell r="G642">
            <v>1000</v>
          </cell>
          <cell r="H642">
            <v>571</v>
          </cell>
          <cell r="I642">
            <v>1.8</v>
          </cell>
          <cell r="J642" t="str">
            <v xml:space="preserve"> DOCUMENTAL</v>
          </cell>
          <cell r="K642" t="str">
            <v xml:space="preserve"> DOCUMENTAL</v>
          </cell>
          <cell r="L642">
            <v>1000</v>
          </cell>
          <cell r="M642">
            <v>571</v>
          </cell>
          <cell r="N642">
            <v>1.8</v>
          </cell>
          <cell r="O642" t="str">
            <v>PT</v>
          </cell>
          <cell r="P642" t="str">
            <v>FS</v>
          </cell>
          <cell r="Q642" t="str">
            <v>NAC.</v>
          </cell>
        </row>
        <row r="643">
          <cell r="A643" t="str">
            <v>TVE2:NAC.</v>
          </cell>
          <cell r="B643" t="str">
            <v xml:space="preserve"> 22H45</v>
          </cell>
          <cell r="C643">
            <v>0.94791666666666663</v>
          </cell>
          <cell r="D643">
            <v>36282</v>
          </cell>
          <cell r="E643">
            <v>20</v>
          </cell>
          <cell r="F643">
            <v>1</v>
          </cell>
          <cell r="G643">
            <v>2000</v>
          </cell>
          <cell r="H643">
            <v>830</v>
          </cell>
          <cell r="I643">
            <v>2.4</v>
          </cell>
          <cell r="J643" t="str">
            <v xml:space="preserve"> ESTUDIO ESTADIO</v>
          </cell>
          <cell r="K643" t="str">
            <v xml:space="preserve"> ESTUDIO ESTADIO</v>
          </cell>
          <cell r="L643">
            <v>2000</v>
          </cell>
          <cell r="M643">
            <v>830</v>
          </cell>
          <cell r="N643">
            <v>2.4</v>
          </cell>
          <cell r="O643" t="str">
            <v>PT</v>
          </cell>
          <cell r="P643" t="str">
            <v>FS</v>
          </cell>
          <cell r="Q643" t="str">
            <v>NAC.</v>
          </cell>
        </row>
        <row r="644">
          <cell r="A644" t="str">
            <v>TVE2:NAC.</v>
          </cell>
          <cell r="B644" t="str">
            <v xml:space="preserve"> 23H15</v>
          </cell>
          <cell r="C644">
            <v>0.96875</v>
          </cell>
          <cell r="D644">
            <v>36282</v>
          </cell>
          <cell r="E644">
            <v>20</v>
          </cell>
          <cell r="F644">
            <v>1</v>
          </cell>
          <cell r="G644">
            <v>2000</v>
          </cell>
          <cell r="H644">
            <v>783</v>
          </cell>
          <cell r="I644">
            <v>2.6</v>
          </cell>
          <cell r="J644" t="str">
            <v xml:space="preserve"> ESTUDIO ESTADIO</v>
          </cell>
          <cell r="K644" t="str">
            <v xml:space="preserve"> ESTUDIO ESTADIO</v>
          </cell>
          <cell r="L644">
            <v>2000</v>
          </cell>
          <cell r="M644">
            <v>783</v>
          </cell>
          <cell r="N644">
            <v>2.6</v>
          </cell>
          <cell r="O644" t="str">
            <v>PT</v>
          </cell>
          <cell r="P644" t="str">
            <v>FS</v>
          </cell>
          <cell r="Q644" t="str">
            <v>NAC.</v>
          </cell>
        </row>
        <row r="645">
          <cell r="A645" t="str">
            <v>TVE2:NAC.</v>
          </cell>
          <cell r="B645" t="str">
            <v xml:space="preserve"> 15H45</v>
          </cell>
          <cell r="C645">
            <v>0.65625</v>
          </cell>
          <cell r="D645">
            <v>36283</v>
          </cell>
          <cell r="E645">
            <v>20</v>
          </cell>
          <cell r="F645">
            <v>1</v>
          </cell>
          <cell r="G645">
            <v>1000</v>
          </cell>
          <cell r="H645">
            <v>442</v>
          </cell>
          <cell r="I645">
            <v>2.2999999999999998</v>
          </cell>
          <cell r="J645" t="str">
            <v xml:space="preserve"> GRANDES DOCUMENTALES</v>
          </cell>
          <cell r="K645" t="str">
            <v xml:space="preserve"> GRANDES DOCUMENTALES</v>
          </cell>
          <cell r="L645">
            <v>1000</v>
          </cell>
          <cell r="M645">
            <v>442</v>
          </cell>
          <cell r="N645">
            <v>2.2999999999999998</v>
          </cell>
          <cell r="O645" t="str">
            <v>DT</v>
          </cell>
          <cell r="P645" t="str">
            <v>Lab</v>
          </cell>
          <cell r="Q645" t="str">
            <v>NAC.</v>
          </cell>
        </row>
        <row r="646">
          <cell r="A646" t="str">
            <v>TVE2:NAC.</v>
          </cell>
          <cell r="B646" t="str">
            <v xml:space="preserve"> 16H45</v>
          </cell>
          <cell r="C646">
            <v>0.69791666666666663</v>
          </cell>
          <cell r="D646">
            <v>36283</v>
          </cell>
          <cell r="E646">
            <v>20</v>
          </cell>
          <cell r="F646">
            <v>1</v>
          </cell>
          <cell r="G646">
            <v>500</v>
          </cell>
          <cell r="H646">
            <v>279</v>
          </cell>
          <cell r="I646">
            <v>1.8</v>
          </cell>
          <cell r="J646" t="str">
            <v xml:space="preserve"> DOCUMENTAL</v>
          </cell>
          <cell r="K646" t="str">
            <v xml:space="preserve"> DOCUMENTAL</v>
          </cell>
          <cell r="L646">
            <v>500</v>
          </cell>
          <cell r="M646">
            <v>279</v>
          </cell>
          <cell r="N646">
            <v>1.8</v>
          </cell>
          <cell r="O646" t="str">
            <v>DT</v>
          </cell>
          <cell r="P646" t="str">
            <v>Lab</v>
          </cell>
          <cell r="Q646" t="str">
            <v>NAC.</v>
          </cell>
        </row>
        <row r="647">
          <cell r="A647" t="str">
            <v>TVE2:NAC.</v>
          </cell>
          <cell r="B647" t="str">
            <v xml:space="preserve"> 22H30</v>
          </cell>
          <cell r="C647">
            <v>0.9375</v>
          </cell>
          <cell r="D647">
            <v>36283</v>
          </cell>
          <cell r="E647">
            <v>20</v>
          </cell>
          <cell r="F647">
            <v>1</v>
          </cell>
          <cell r="G647">
            <v>1000</v>
          </cell>
          <cell r="H647">
            <v>527</v>
          </cell>
          <cell r="I647">
            <v>1.9</v>
          </cell>
          <cell r="J647" t="str">
            <v xml:space="preserve"> QUE GRANDE ES EL CINE</v>
          </cell>
          <cell r="K647" t="str">
            <v xml:space="preserve"> QUE GRANDE ES EL CINE</v>
          </cell>
          <cell r="L647">
            <v>1000</v>
          </cell>
          <cell r="M647">
            <v>527</v>
          </cell>
          <cell r="N647">
            <v>1.9</v>
          </cell>
          <cell r="O647" t="str">
            <v>PT</v>
          </cell>
          <cell r="P647" t="str">
            <v>Lab</v>
          </cell>
          <cell r="Q647" t="str">
            <v>NAC.</v>
          </cell>
        </row>
        <row r="648">
          <cell r="A648" t="str">
            <v>TVE2:NAC.</v>
          </cell>
          <cell r="B648" t="str">
            <v xml:space="preserve"> 22H30</v>
          </cell>
          <cell r="C648">
            <v>0.9375</v>
          </cell>
          <cell r="D648">
            <v>36284</v>
          </cell>
          <cell r="E648">
            <v>20</v>
          </cell>
          <cell r="F648">
            <v>1</v>
          </cell>
          <cell r="G648">
            <v>1500</v>
          </cell>
          <cell r="H648">
            <v>642</v>
          </cell>
          <cell r="I648">
            <v>2.2999999999999998</v>
          </cell>
          <cell r="J648" t="str">
            <v xml:space="preserve"> VERSION ESPAÑOLA</v>
          </cell>
          <cell r="K648" t="str">
            <v xml:space="preserve"> VERSION ESPAÑOLA</v>
          </cell>
          <cell r="L648">
            <v>1500</v>
          </cell>
          <cell r="M648">
            <v>642</v>
          </cell>
          <cell r="N648">
            <v>2.2999999999999998</v>
          </cell>
          <cell r="O648" t="str">
            <v>PT</v>
          </cell>
          <cell r="P648" t="str">
            <v>Lab</v>
          </cell>
          <cell r="Q648" t="str">
            <v>NAC.</v>
          </cell>
        </row>
        <row r="649">
          <cell r="A649" t="str">
            <v>TVE2:NAC.</v>
          </cell>
          <cell r="B649" t="str">
            <v xml:space="preserve"> 24H45</v>
          </cell>
          <cell r="C649">
            <v>1.03125</v>
          </cell>
          <cell r="D649">
            <v>36284</v>
          </cell>
          <cell r="E649">
            <v>20</v>
          </cell>
          <cell r="F649">
            <v>1</v>
          </cell>
          <cell r="G649">
            <v>150</v>
          </cell>
          <cell r="H649">
            <v>119</v>
          </cell>
          <cell r="I649">
            <v>1.3</v>
          </cell>
          <cell r="J649" t="str">
            <v xml:space="preserve"> CINE</v>
          </cell>
          <cell r="K649" t="str">
            <v xml:space="preserve"> CINE</v>
          </cell>
          <cell r="L649">
            <v>150</v>
          </cell>
          <cell r="M649">
            <v>119</v>
          </cell>
          <cell r="N649">
            <v>1.3</v>
          </cell>
          <cell r="O649" t="str">
            <v>DT</v>
          </cell>
          <cell r="P649" t="str">
            <v>Lab</v>
          </cell>
          <cell r="Q649" t="str">
            <v>NAC.</v>
          </cell>
        </row>
        <row r="650">
          <cell r="A650" t="str">
            <v>TVE2:NAC.</v>
          </cell>
          <cell r="B650" t="str">
            <v xml:space="preserve"> 15H45</v>
          </cell>
          <cell r="C650">
            <v>0.65625</v>
          </cell>
          <cell r="D650">
            <v>36285</v>
          </cell>
          <cell r="E650">
            <v>20</v>
          </cell>
          <cell r="F650">
            <v>1</v>
          </cell>
          <cell r="G650">
            <v>1000</v>
          </cell>
          <cell r="H650">
            <v>458</v>
          </cell>
          <cell r="I650">
            <v>2.2000000000000002</v>
          </cell>
          <cell r="J650" t="str">
            <v xml:space="preserve"> GRANDES DOCUMENTALES</v>
          </cell>
          <cell r="K650" t="str">
            <v xml:space="preserve"> GRANDES DOCUMENTALES</v>
          </cell>
          <cell r="L650">
            <v>1000</v>
          </cell>
          <cell r="M650">
            <v>458</v>
          </cell>
          <cell r="N650">
            <v>2.2000000000000002</v>
          </cell>
          <cell r="O650" t="str">
            <v>DT</v>
          </cell>
          <cell r="P650" t="str">
            <v>Lab</v>
          </cell>
          <cell r="Q650" t="str">
            <v>NAC.</v>
          </cell>
        </row>
        <row r="651">
          <cell r="A651" t="str">
            <v>TVE2:NAC.</v>
          </cell>
          <cell r="B651" t="str">
            <v xml:space="preserve"> 16H45</v>
          </cell>
          <cell r="C651">
            <v>0.69791666666666663</v>
          </cell>
          <cell r="D651">
            <v>36285</v>
          </cell>
          <cell r="E651">
            <v>20</v>
          </cell>
          <cell r="F651">
            <v>1</v>
          </cell>
          <cell r="G651">
            <v>500</v>
          </cell>
          <cell r="H651">
            <v>305</v>
          </cell>
          <cell r="I651">
            <v>1.6</v>
          </cell>
          <cell r="J651" t="str">
            <v xml:space="preserve"> DOCUMENTAL</v>
          </cell>
          <cell r="K651" t="str">
            <v xml:space="preserve"> DOCUMENTAL</v>
          </cell>
          <cell r="L651">
            <v>500</v>
          </cell>
          <cell r="M651">
            <v>305</v>
          </cell>
          <cell r="N651">
            <v>1.6</v>
          </cell>
          <cell r="O651" t="str">
            <v>DT</v>
          </cell>
          <cell r="P651" t="str">
            <v>Lab</v>
          </cell>
          <cell r="Q651" t="str">
            <v>NAC.</v>
          </cell>
        </row>
        <row r="652">
          <cell r="A652" t="str">
            <v>TVE2:NAC.</v>
          </cell>
          <cell r="B652" t="str">
            <v xml:space="preserve"> 15H15</v>
          </cell>
          <cell r="C652">
            <v>0.63541666666666663</v>
          </cell>
          <cell r="D652">
            <v>36286</v>
          </cell>
          <cell r="E652">
            <v>20</v>
          </cell>
          <cell r="F652">
            <v>1</v>
          </cell>
          <cell r="G652">
            <v>1500</v>
          </cell>
          <cell r="H652">
            <v>439</v>
          </cell>
          <cell r="I652">
            <v>3.4</v>
          </cell>
          <cell r="J652" t="str">
            <v xml:space="preserve"> CONCURSO</v>
          </cell>
          <cell r="K652" t="str">
            <v xml:space="preserve"> CONCURSO</v>
          </cell>
          <cell r="L652">
            <v>1500</v>
          </cell>
          <cell r="M652">
            <v>439</v>
          </cell>
          <cell r="N652">
            <v>3.4</v>
          </cell>
          <cell r="O652" t="str">
            <v>DT</v>
          </cell>
          <cell r="P652" t="str">
            <v>Lab</v>
          </cell>
          <cell r="Q652" t="str">
            <v>NAC.</v>
          </cell>
        </row>
        <row r="653">
          <cell r="A653" t="str">
            <v>TVE2:NAC.</v>
          </cell>
          <cell r="B653" t="str">
            <v xml:space="preserve"> 15H45</v>
          </cell>
          <cell r="C653">
            <v>0.65625</v>
          </cell>
          <cell r="D653">
            <v>36287</v>
          </cell>
          <cell r="E653">
            <v>20</v>
          </cell>
          <cell r="F653">
            <v>1</v>
          </cell>
          <cell r="G653">
            <v>1000</v>
          </cell>
          <cell r="H653">
            <v>442</v>
          </cell>
          <cell r="I653">
            <v>2.2999999999999998</v>
          </cell>
          <cell r="J653" t="str">
            <v xml:space="preserve"> GRANDES DOCUMENTALES</v>
          </cell>
          <cell r="K653" t="str">
            <v xml:space="preserve"> GRANDES DOCUMENTALES</v>
          </cell>
          <cell r="L653">
            <v>1000</v>
          </cell>
          <cell r="M653">
            <v>442</v>
          </cell>
          <cell r="N653">
            <v>2.2999999999999998</v>
          </cell>
          <cell r="O653" t="str">
            <v>DT</v>
          </cell>
          <cell r="P653" t="str">
            <v>Lab</v>
          </cell>
          <cell r="Q653" t="str">
            <v>NAC.</v>
          </cell>
        </row>
        <row r="654">
          <cell r="A654" t="str">
            <v>TVE2:NAC.</v>
          </cell>
          <cell r="B654" t="str">
            <v xml:space="preserve"> 17H15</v>
          </cell>
          <cell r="C654">
            <v>0.71875</v>
          </cell>
          <cell r="D654">
            <v>36287</v>
          </cell>
          <cell r="E654">
            <v>20</v>
          </cell>
          <cell r="F654">
            <v>1</v>
          </cell>
          <cell r="G654">
            <v>500</v>
          </cell>
          <cell r="H654">
            <v>548</v>
          </cell>
          <cell r="I654">
            <v>0.9</v>
          </cell>
          <cell r="J654" t="str">
            <v xml:space="preserve"> A SU SALUD</v>
          </cell>
          <cell r="K654" t="str">
            <v xml:space="preserve"> A SU SALUD</v>
          </cell>
          <cell r="L654">
            <v>500</v>
          </cell>
          <cell r="M654">
            <v>548</v>
          </cell>
          <cell r="N654">
            <v>0.9</v>
          </cell>
          <cell r="O654" t="str">
            <v>DT</v>
          </cell>
          <cell r="P654" t="str">
            <v>Lab</v>
          </cell>
          <cell r="Q654" t="str">
            <v>NAC.</v>
          </cell>
        </row>
        <row r="655">
          <cell r="A655" t="str">
            <v>TVE2:NAC.</v>
          </cell>
          <cell r="B655" t="str">
            <v xml:space="preserve"> 24H30</v>
          </cell>
          <cell r="C655">
            <v>1.0208333333333333</v>
          </cell>
          <cell r="D655">
            <v>36287</v>
          </cell>
          <cell r="E655">
            <v>20</v>
          </cell>
          <cell r="F655">
            <v>1</v>
          </cell>
          <cell r="G655">
            <v>300</v>
          </cell>
          <cell r="H655">
            <v>147</v>
          </cell>
          <cell r="I655">
            <v>2</v>
          </cell>
          <cell r="J655" t="str">
            <v xml:space="preserve"> LA NOCHE TEMATICA DE LA 2</v>
          </cell>
          <cell r="K655" t="str">
            <v xml:space="preserve"> LA NOCHE TEMATICA DE LA 2</v>
          </cell>
          <cell r="L655">
            <v>300</v>
          </cell>
          <cell r="M655">
            <v>147</v>
          </cell>
          <cell r="N655">
            <v>2</v>
          </cell>
          <cell r="O655" t="str">
            <v>DT</v>
          </cell>
          <cell r="P655" t="str">
            <v>Lab</v>
          </cell>
          <cell r="Q655" t="str">
            <v>NAC.</v>
          </cell>
        </row>
        <row r="656">
          <cell r="A656" t="str">
            <v>TVE2:NAC.</v>
          </cell>
          <cell r="B656" t="str">
            <v xml:space="preserve"> 25H15</v>
          </cell>
          <cell r="C656">
            <v>1.0520833333333333</v>
          </cell>
          <cell r="D656">
            <v>36287</v>
          </cell>
          <cell r="E656">
            <v>20</v>
          </cell>
          <cell r="F656">
            <v>1</v>
          </cell>
          <cell r="G656">
            <v>300</v>
          </cell>
          <cell r="H656">
            <v>200</v>
          </cell>
          <cell r="I656">
            <v>1.5</v>
          </cell>
          <cell r="J656" t="str">
            <v xml:space="preserve"> LA NOCHE TEMATICA DE LA 2</v>
          </cell>
          <cell r="K656" t="str">
            <v xml:space="preserve"> LA NOCHE TEMATICA DE LA 2</v>
          </cell>
          <cell r="L656">
            <v>300</v>
          </cell>
          <cell r="M656">
            <v>200</v>
          </cell>
          <cell r="N656">
            <v>1.5</v>
          </cell>
          <cell r="O656" t="str">
            <v>DT</v>
          </cell>
          <cell r="P656" t="str">
            <v>Lab</v>
          </cell>
          <cell r="Q656" t="str">
            <v>NAC.</v>
          </cell>
        </row>
        <row r="657">
          <cell r="A657" t="str">
            <v>TVE2:NAC.</v>
          </cell>
          <cell r="B657" t="str">
            <v xml:space="preserve"> 17H30</v>
          </cell>
          <cell r="C657">
            <v>0.72916666666666663</v>
          </cell>
          <cell r="D657">
            <v>36288</v>
          </cell>
          <cell r="E657">
            <v>20</v>
          </cell>
          <cell r="F657">
            <v>1</v>
          </cell>
          <cell r="G657">
            <v>300</v>
          </cell>
          <cell r="H657">
            <v>296</v>
          </cell>
          <cell r="I657">
            <v>1</v>
          </cell>
          <cell r="J657" t="str">
            <v xml:space="preserve"> MUSICAL (R)</v>
          </cell>
          <cell r="K657" t="str">
            <v xml:space="preserve"> MUSICAL (R)</v>
          </cell>
          <cell r="L657">
            <v>300</v>
          </cell>
          <cell r="M657">
            <v>296</v>
          </cell>
          <cell r="N657">
            <v>1</v>
          </cell>
          <cell r="O657" t="str">
            <v>DT</v>
          </cell>
          <cell r="P657" t="str">
            <v>FS</v>
          </cell>
          <cell r="Q657" t="str">
            <v>NAC.</v>
          </cell>
        </row>
        <row r="658">
          <cell r="A658" t="str">
            <v>TVE2:NAC.</v>
          </cell>
          <cell r="B658" t="str">
            <v xml:space="preserve"> 24H30</v>
          </cell>
          <cell r="C658">
            <v>1.0208333333333333</v>
          </cell>
          <cell r="D658">
            <v>36288</v>
          </cell>
          <cell r="E658">
            <v>20</v>
          </cell>
          <cell r="F658">
            <v>1</v>
          </cell>
          <cell r="G658">
            <v>200</v>
          </cell>
          <cell r="H658">
            <v>159</v>
          </cell>
          <cell r="I658">
            <v>1.3</v>
          </cell>
          <cell r="J658" t="str">
            <v xml:space="preserve"> GRANDE ES EL TEATRO</v>
          </cell>
          <cell r="K658" t="str">
            <v xml:space="preserve"> GRANDE ES EL TEATRO</v>
          </cell>
          <cell r="L658">
            <v>200</v>
          </cell>
          <cell r="M658">
            <v>159</v>
          </cell>
          <cell r="N658">
            <v>1.3</v>
          </cell>
          <cell r="O658" t="str">
            <v>DT</v>
          </cell>
          <cell r="P658" t="str">
            <v>FS</v>
          </cell>
          <cell r="Q658" t="str">
            <v>NAC.</v>
          </cell>
        </row>
        <row r="659">
          <cell r="A659" t="str">
            <v>TVE2:NAC.</v>
          </cell>
          <cell r="B659" t="str">
            <v xml:space="preserve"> 14H45</v>
          </cell>
          <cell r="C659">
            <v>0.61458333333333337</v>
          </cell>
          <cell r="D659">
            <v>36289</v>
          </cell>
          <cell r="E659">
            <v>20</v>
          </cell>
          <cell r="F659">
            <v>1</v>
          </cell>
          <cell r="G659">
            <v>1200</v>
          </cell>
          <cell r="H659">
            <v>831</v>
          </cell>
          <cell r="I659">
            <v>1.4</v>
          </cell>
          <cell r="J659" t="str">
            <v xml:space="preserve"> DEPORTES</v>
          </cell>
          <cell r="K659" t="str">
            <v xml:space="preserve"> DEPORTES</v>
          </cell>
          <cell r="L659">
            <v>1200</v>
          </cell>
          <cell r="M659">
            <v>831</v>
          </cell>
          <cell r="N659">
            <v>1.4</v>
          </cell>
          <cell r="O659" t="str">
            <v>DT</v>
          </cell>
          <cell r="P659" t="str">
            <v>FS</v>
          </cell>
          <cell r="Q659" t="str">
            <v>NAC.</v>
          </cell>
        </row>
        <row r="660">
          <cell r="A660" t="str">
            <v>TVE2:NAC.</v>
          </cell>
          <cell r="B660" t="str">
            <v xml:space="preserve"> 22H45</v>
          </cell>
          <cell r="C660">
            <v>0.94791666666666663</v>
          </cell>
          <cell r="D660">
            <v>36289</v>
          </cell>
          <cell r="E660">
            <v>20</v>
          </cell>
          <cell r="F660">
            <v>1</v>
          </cell>
          <cell r="G660">
            <v>2000</v>
          </cell>
          <cell r="H660">
            <v>830</v>
          </cell>
          <cell r="I660">
            <v>2.4</v>
          </cell>
          <cell r="J660" t="str">
            <v xml:space="preserve"> ESTUDIO ESTADIO</v>
          </cell>
          <cell r="K660" t="str">
            <v xml:space="preserve"> ESTUDIO ESTADIO</v>
          </cell>
          <cell r="L660">
            <v>2000</v>
          </cell>
          <cell r="M660">
            <v>830</v>
          </cell>
          <cell r="N660">
            <v>2.4</v>
          </cell>
          <cell r="O660" t="str">
            <v>PT</v>
          </cell>
          <cell r="P660" t="str">
            <v>FS</v>
          </cell>
          <cell r="Q660" t="str">
            <v>NAC.</v>
          </cell>
        </row>
        <row r="661">
          <cell r="A661" t="str">
            <v>TVE2:NAC.</v>
          </cell>
          <cell r="B661" t="str">
            <v xml:space="preserve"> 23H45</v>
          </cell>
          <cell r="C661">
            <v>0.98958333333333337</v>
          </cell>
          <cell r="D661">
            <v>36289</v>
          </cell>
          <cell r="E661">
            <v>20</v>
          </cell>
          <cell r="F661">
            <v>1</v>
          </cell>
          <cell r="G661">
            <v>2000</v>
          </cell>
          <cell r="H661">
            <v>1442</v>
          </cell>
          <cell r="I661">
            <v>1.4</v>
          </cell>
          <cell r="J661" t="str">
            <v xml:space="preserve"> ESTUDIO ESTADIO</v>
          </cell>
          <cell r="K661" t="str">
            <v xml:space="preserve"> ESTUDIO ESTADIO</v>
          </cell>
          <cell r="L661">
            <v>2000</v>
          </cell>
          <cell r="M661">
            <v>1442</v>
          </cell>
          <cell r="N661">
            <v>1.4</v>
          </cell>
          <cell r="O661" t="str">
            <v>PT</v>
          </cell>
          <cell r="P661" t="str">
            <v>FS</v>
          </cell>
          <cell r="Q661" t="str">
            <v>NAC.</v>
          </cell>
        </row>
        <row r="662">
          <cell r="A662" t="str">
            <v>TVE2:NAC.</v>
          </cell>
          <cell r="B662" t="str">
            <v xml:space="preserve"> 23H00</v>
          </cell>
          <cell r="C662">
            <v>0.95833333333333337</v>
          </cell>
          <cell r="D662">
            <v>36290</v>
          </cell>
          <cell r="E662">
            <v>20</v>
          </cell>
          <cell r="F662">
            <v>1</v>
          </cell>
          <cell r="G662">
            <v>1000</v>
          </cell>
          <cell r="H662">
            <v>596</v>
          </cell>
          <cell r="I662">
            <v>1.7</v>
          </cell>
          <cell r="J662" t="str">
            <v xml:space="preserve"> QUE GRANDE ES EL CINE</v>
          </cell>
          <cell r="K662" t="str">
            <v xml:space="preserve"> QUE GRANDE ES EL CINE</v>
          </cell>
          <cell r="L662">
            <v>1000</v>
          </cell>
          <cell r="M662">
            <v>596</v>
          </cell>
          <cell r="N662">
            <v>1.7</v>
          </cell>
          <cell r="O662" t="str">
            <v>PT</v>
          </cell>
          <cell r="P662" t="str">
            <v>Lab</v>
          </cell>
          <cell r="Q662" t="str">
            <v>NAC.</v>
          </cell>
        </row>
        <row r="663">
          <cell r="A663" t="str">
            <v>TVE2:NAC.</v>
          </cell>
          <cell r="B663" t="str">
            <v xml:space="preserve"> 15H45</v>
          </cell>
          <cell r="C663">
            <v>0.65625</v>
          </cell>
          <cell r="D663">
            <v>36291</v>
          </cell>
          <cell r="E663">
            <v>20</v>
          </cell>
          <cell r="F663">
            <v>1</v>
          </cell>
          <cell r="G663">
            <v>1000</v>
          </cell>
          <cell r="H663">
            <v>475</v>
          </cell>
          <cell r="I663">
            <v>2.1</v>
          </cell>
          <cell r="J663" t="str">
            <v xml:space="preserve"> GRANDES DOCUMENTALES</v>
          </cell>
          <cell r="K663" t="str">
            <v xml:space="preserve"> GRANDES DOCUMENTALES</v>
          </cell>
          <cell r="L663">
            <v>1000</v>
          </cell>
          <cell r="M663">
            <v>475</v>
          </cell>
          <cell r="N663">
            <v>2.1</v>
          </cell>
          <cell r="O663" t="str">
            <v>DT</v>
          </cell>
          <cell r="P663" t="str">
            <v>Lab</v>
          </cell>
          <cell r="Q663" t="str">
            <v>NAC.</v>
          </cell>
        </row>
        <row r="664">
          <cell r="A664" t="str">
            <v>TVE2:NAC.</v>
          </cell>
          <cell r="B664" t="str">
            <v xml:space="preserve"> 16H45</v>
          </cell>
          <cell r="C664">
            <v>0.69791666666666663</v>
          </cell>
          <cell r="D664">
            <v>36291</v>
          </cell>
          <cell r="E664">
            <v>20</v>
          </cell>
          <cell r="F664">
            <v>1</v>
          </cell>
          <cell r="G664">
            <v>500</v>
          </cell>
          <cell r="H664">
            <v>247</v>
          </cell>
          <cell r="I664">
            <v>2</v>
          </cell>
          <cell r="J664" t="str">
            <v xml:space="preserve"> DOCUMENTAL</v>
          </cell>
          <cell r="K664" t="str">
            <v xml:space="preserve"> DOCUMENTAL</v>
          </cell>
          <cell r="L664">
            <v>500</v>
          </cell>
          <cell r="M664">
            <v>247</v>
          </cell>
          <cell r="N664">
            <v>2</v>
          </cell>
          <cell r="O664" t="str">
            <v>DT</v>
          </cell>
          <cell r="P664" t="str">
            <v>Lab</v>
          </cell>
          <cell r="Q664" t="str">
            <v>NAC.</v>
          </cell>
        </row>
        <row r="665">
          <cell r="A665" t="str">
            <v>TVE2:NAC.</v>
          </cell>
          <cell r="B665" t="str">
            <v xml:space="preserve"> 24H45</v>
          </cell>
          <cell r="C665">
            <v>1.03125</v>
          </cell>
          <cell r="D665">
            <v>36291</v>
          </cell>
          <cell r="E665">
            <v>20</v>
          </cell>
          <cell r="F665">
            <v>1</v>
          </cell>
          <cell r="G665">
            <v>150</v>
          </cell>
          <cell r="H665">
            <v>119</v>
          </cell>
          <cell r="I665">
            <v>1.3</v>
          </cell>
          <cell r="J665" t="str">
            <v xml:space="preserve"> CINE</v>
          </cell>
          <cell r="K665" t="str">
            <v xml:space="preserve"> CINE</v>
          </cell>
          <cell r="L665">
            <v>150</v>
          </cell>
          <cell r="M665">
            <v>119</v>
          </cell>
          <cell r="N665">
            <v>1.3</v>
          </cell>
          <cell r="O665" t="str">
            <v>DT</v>
          </cell>
          <cell r="P665" t="str">
            <v>Lab</v>
          </cell>
          <cell r="Q665" t="str">
            <v>NAC.</v>
          </cell>
        </row>
        <row r="666">
          <cell r="A666" t="str">
            <v>TVE2:NAC.</v>
          </cell>
          <cell r="B666" t="str">
            <v xml:space="preserve"> 16H15</v>
          </cell>
          <cell r="C666">
            <v>0.67708333333333337</v>
          </cell>
          <cell r="D666">
            <v>36292</v>
          </cell>
          <cell r="E666">
            <v>20</v>
          </cell>
          <cell r="F666">
            <v>1</v>
          </cell>
          <cell r="G666">
            <v>1000</v>
          </cell>
          <cell r="H666">
            <v>427</v>
          </cell>
          <cell r="I666">
            <v>2.2999999999999998</v>
          </cell>
          <cell r="J666" t="str">
            <v xml:space="preserve"> GRANDES DOCUMENTALES</v>
          </cell>
          <cell r="K666" t="str">
            <v xml:space="preserve"> GRANDES DOCUMENTALES</v>
          </cell>
          <cell r="L666">
            <v>1000</v>
          </cell>
          <cell r="M666">
            <v>427</v>
          </cell>
          <cell r="N666">
            <v>2.2999999999999998</v>
          </cell>
          <cell r="O666" t="str">
            <v>DT</v>
          </cell>
          <cell r="P666" t="str">
            <v>Lab</v>
          </cell>
          <cell r="Q666" t="str">
            <v>NAC.</v>
          </cell>
        </row>
        <row r="667">
          <cell r="A667" t="str">
            <v>TVE2:NAC.</v>
          </cell>
          <cell r="B667" t="str">
            <v xml:space="preserve"> 15H45</v>
          </cell>
          <cell r="C667">
            <v>0.65625</v>
          </cell>
          <cell r="D667">
            <v>36293</v>
          </cell>
          <cell r="E667">
            <v>20</v>
          </cell>
          <cell r="F667">
            <v>1</v>
          </cell>
          <cell r="G667">
            <v>1000</v>
          </cell>
          <cell r="H667">
            <v>458</v>
          </cell>
          <cell r="I667">
            <v>2.2000000000000002</v>
          </cell>
          <cell r="J667" t="str">
            <v xml:space="preserve"> GRANDES DOCUMENTALES</v>
          </cell>
          <cell r="K667" t="str">
            <v xml:space="preserve"> GRANDES DOCUMENTALES</v>
          </cell>
          <cell r="L667">
            <v>1000</v>
          </cell>
          <cell r="M667">
            <v>458</v>
          </cell>
          <cell r="N667">
            <v>2.2000000000000002</v>
          </cell>
          <cell r="O667" t="str">
            <v>DT</v>
          </cell>
          <cell r="P667" t="str">
            <v>Lab</v>
          </cell>
          <cell r="Q667" t="str">
            <v>NAC.</v>
          </cell>
        </row>
        <row r="668">
          <cell r="A668" t="str">
            <v>TVE2:NAC.</v>
          </cell>
          <cell r="B668" t="str">
            <v xml:space="preserve"> 21H30</v>
          </cell>
          <cell r="C668">
            <v>0.89583333333333337</v>
          </cell>
          <cell r="D668">
            <v>36294</v>
          </cell>
          <cell r="E668">
            <v>20</v>
          </cell>
          <cell r="F668">
            <v>1</v>
          </cell>
          <cell r="G668">
            <v>1200</v>
          </cell>
          <cell r="H668">
            <v>658</v>
          </cell>
          <cell r="I668">
            <v>1.8</v>
          </cell>
          <cell r="J668" t="str">
            <v xml:space="preserve"> SERIE</v>
          </cell>
          <cell r="K668" t="str">
            <v xml:space="preserve"> SERIE</v>
          </cell>
          <cell r="L668">
            <v>1200</v>
          </cell>
          <cell r="M668">
            <v>658</v>
          </cell>
          <cell r="N668">
            <v>1.8</v>
          </cell>
          <cell r="O668" t="str">
            <v>PT</v>
          </cell>
          <cell r="P668" t="str">
            <v>Lab</v>
          </cell>
          <cell r="Q668" t="str">
            <v>NAC.</v>
          </cell>
        </row>
        <row r="669">
          <cell r="A669" t="str">
            <v>TVE2:NAC.</v>
          </cell>
          <cell r="B669" t="str">
            <v xml:space="preserve"> 24H30</v>
          </cell>
          <cell r="C669">
            <v>1.0208333333333333</v>
          </cell>
          <cell r="D669">
            <v>36294</v>
          </cell>
          <cell r="E669">
            <v>20</v>
          </cell>
          <cell r="F669">
            <v>1</v>
          </cell>
          <cell r="G669">
            <v>300</v>
          </cell>
          <cell r="H669">
            <v>147</v>
          </cell>
          <cell r="I669">
            <v>2</v>
          </cell>
          <cell r="J669" t="str">
            <v xml:space="preserve"> LA NOCHE TEMATICA DE LA 2</v>
          </cell>
          <cell r="K669" t="str">
            <v xml:space="preserve"> LA NOCHE TEMATICA DE LA 2</v>
          </cell>
          <cell r="L669">
            <v>300</v>
          </cell>
          <cell r="M669">
            <v>147</v>
          </cell>
          <cell r="N669">
            <v>2</v>
          </cell>
          <cell r="O669" t="str">
            <v>DT</v>
          </cell>
          <cell r="P669" t="str">
            <v>Lab</v>
          </cell>
          <cell r="Q669" t="str">
            <v>NAC.</v>
          </cell>
        </row>
        <row r="670">
          <cell r="A670" t="str">
            <v>TVE2:NAC.</v>
          </cell>
          <cell r="B670" t="str">
            <v xml:space="preserve"> 25H15</v>
          </cell>
          <cell r="C670">
            <v>1.0520833333333333</v>
          </cell>
          <cell r="D670">
            <v>36294</v>
          </cell>
          <cell r="E670">
            <v>20</v>
          </cell>
          <cell r="F670">
            <v>1</v>
          </cell>
          <cell r="G670">
            <v>300</v>
          </cell>
          <cell r="H670">
            <v>200</v>
          </cell>
          <cell r="I670">
            <v>1.5</v>
          </cell>
          <cell r="J670" t="str">
            <v xml:space="preserve"> LA NOCHE TEMATICA DE LA 2</v>
          </cell>
          <cell r="K670" t="str">
            <v xml:space="preserve"> LA NOCHE TEMATICA DE LA 2</v>
          </cell>
          <cell r="L670">
            <v>300</v>
          </cell>
          <cell r="M670">
            <v>200</v>
          </cell>
          <cell r="N670">
            <v>1.5</v>
          </cell>
          <cell r="O670" t="str">
            <v>DT</v>
          </cell>
          <cell r="P670" t="str">
            <v>Lab</v>
          </cell>
          <cell r="Q670" t="str">
            <v>NAC.</v>
          </cell>
        </row>
        <row r="671">
          <cell r="A671" t="str">
            <v>TVE2:NAC.</v>
          </cell>
          <cell r="B671" t="str">
            <v xml:space="preserve"> 23H00</v>
          </cell>
          <cell r="C671">
            <v>0.95833333333333337</v>
          </cell>
          <cell r="D671">
            <v>36295</v>
          </cell>
          <cell r="E671">
            <v>20</v>
          </cell>
          <cell r="F671">
            <v>1</v>
          </cell>
          <cell r="G671">
            <v>1000</v>
          </cell>
          <cell r="H671">
            <v>685</v>
          </cell>
          <cell r="I671">
            <v>1.5</v>
          </cell>
          <cell r="J671" t="str">
            <v xml:space="preserve"> LO TUYO ES PURO TEATRO</v>
          </cell>
          <cell r="K671" t="str">
            <v xml:space="preserve"> LO TUYO ES PURO TEATRO</v>
          </cell>
          <cell r="L671">
            <v>1000</v>
          </cell>
          <cell r="M671">
            <v>685</v>
          </cell>
          <cell r="N671">
            <v>1.5</v>
          </cell>
          <cell r="O671" t="str">
            <v>PT</v>
          </cell>
          <cell r="P671" t="str">
            <v>FS</v>
          </cell>
          <cell r="Q671" t="str">
            <v>NAC.</v>
          </cell>
        </row>
        <row r="672">
          <cell r="A672" t="str">
            <v>TVE2:NAC.</v>
          </cell>
          <cell r="B672" t="str">
            <v xml:space="preserve"> 24H30</v>
          </cell>
          <cell r="C672">
            <v>1.0208333333333333</v>
          </cell>
          <cell r="D672">
            <v>36295</v>
          </cell>
          <cell r="E672">
            <v>20</v>
          </cell>
          <cell r="F672">
            <v>1</v>
          </cell>
          <cell r="G672">
            <v>200</v>
          </cell>
          <cell r="H672">
            <v>159</v>
          </cell>
          <cell r="I672">
            <v>1.3</v>
          </cell>
          <cell r="J672" t="str">
            <v xml:space="preserve"> GRANDE ES EL TEATRO</v>
          </cell>
          <cell r="K672" t="str">
            <v xml:space="preserve"> GRANDE ES EL TEATRO</v>
          </cell>
          <cell r="L672">
            <v>200</v>
          </cell>
          <cell r="M672">
            <v>159</v>
          </cell>
          <cell r="N672">
            <v>1.3</v>
          </cell>
          <cell r="O672" t="str">
            <v>DT</v>
          </cell>
          <cell r="P672" t="str">
            <v>FS</v>
          </cell>
          <cell r="Q672" t="str">
            <v>NAC.</v>
          </cell>
        </row>
        <row r="673">
          <cell r="A673" t="str">
            <v>TVE2:NAC.</v>
          </cell>
          <cell r="B673" t="str">
            <v xml:space="preserve"> 22H45</v>
          </cell>
          <cell r="C673">
            <v>0.94791666666666663</v>
          </cell>
          <cell r="D673">
            <v>36296</v>
          </cell>
          <cell r="E673">
            <v>20</v>
          </cell>
          <cell r="F673">
            <v>1</v>
          </cell>
          <cell r="G673">
            <v>2000</v>
          </cell>
          <cell r="H673">
            <v>884</v>
          </cell>
          <cell r="I673">
            <v>2.2999999999999998</v>
          </cell>
          <cell r="J673" t="str">
            <v xml:space="preserve"> ESTUDIO ESTADIO</v>
          </cell>
          <cell r="K673" t="str">
            <v xml:space="preserve"> ESTUDIO ESTADIO</v>
          </cell>
          <cell r="L673">
            <v>2000</v>
          </cell>
          <cell r="M673">
            <v>884</v>
          </cell>
          <cell r="N673">
            <v>2.2999999999999998</v>
          </cell>
          <cell r="O673" t="str">
            <v>PT</v>
          </cell>
          <cell r="P673" t="str">
            <v>FS</v>
          </cell>
          <cell r="Q673" t="str">
            <v>NAC.</v>
          </cell>
        </row>
        <row r="674">
          <cell r="A674" t="str">
            <v>TVE2:NAC.</v>
          </cell>
          <cell r="B674" t="str">
            <v xml:space="preserve"> 16H15</v>
          </cell>
          <cell r="C674">
            <v>0.67708333333333337</v>
          </cell>
          <cell r="D674">
            <v>36304</v>
          </cell>
          <cell r="E674">
            <v>20</v>
          </cell>
          <cell r="F674">
            <v>1</v>
          </cell>
          <cell r="G674">
            <v>1000</v>
          </cell>
          <cell r="H674">
            <v>401</v>
          </cell>
          <cell r="I674">
            <v>2.5</v>
          </cell>
          <cell r="J674" t="str">
            <v xml:space="preserve"> GRANDES DOCUMENTALES</v>
          </cell>
          <cell r="K674" t="str">
            <v xml:space="preserve"> GRANDES DOCUMENTALES</v>
          </cell>
          <cell r="L674">
            <v>1000</v>
          </cell>
          <cell r="M674">
            <v>401</v>
          </cell>
          <cell r="N674">
            <v>2.5</v>
          </cell>
          <cell r="O674" t="str">
            <v>DT</v>
          </cell>
          <cell r="P674" t="str">
            <v>Lab</v>
          </cell>
          <cell r="Q674" t="str">
            <v>NAC.</v>
          </cell>
        </row>
        <row r="675">
          <cell r="A675" t="str">
            <v>TVE2:NAC.</v>
          </cell>
          <cell r="B675" t="str">
            <v xml:space="preserve"> 16H45</v>
          </cell>
          <cell r="C675">
            <v>0.69791666666666663</v>
          </cell>
          <cell r="D675">
            <v>36304</v>
          </cell>
          <cell r="E675">
            <v>20</v>
          </cell>
          <cell r="F675">
            <v>1</v>
          </cell>
          <cell r="G675">
            <v>500</v>
          </cell>
          <cell r="H675">
            <v>279</v>
          </cell>
          <cell r="I675">
            <v>1.8</v>
          </cell>
          <cell r="J675" t="str">
            <v xml:space="preserve"> DOCUMENTAL</v>
          </cell>
          <cell r="K675" t="str">
            <v xml:space="preserve"> DOCUMENTAL</v>
          </cell>
          <cell r="L675">
            <v>500</v>
          </cell>
          <cell r="M675">
            <v>279</v>
          </cell>
          <cell r="N675">
            <v>1.8</v>
          </cell>
          <cell r="O675" t="str">
            <v>DT</v>
          </cell>
          <cell r="P675" t="str">
            <v>Lab</v>
          </cell>
          <cell r="Q675" t="str">
            <v>NAC.</v>
          </cell>
        </row>
        <row r="676">
          <cell r="A676" t="str">
            <v>TVE2:NAC.</v>
          </cell>
          <cell r="B676" t="str">
            <v xml:space="preserve"> 23H30</v>
          </cell>
          <cell r="C676">
            <v>0.97916666666666663</v>
          </cell>
          <cell r="D676">
            <v>36304</v>
          </cell>
          <cell r="E676">
            <v>20</v>
          </cell>
          <cell r="F676">
            <v>1</v>
          </cell>
          <cell r="G676">
            <v>1000</v>
          </cell>
          <cell r="H676">
            <v>596</v>
          </cell>
          <cell r="I676">
            <v>1.7</v>
          </cell>
          <cell r="J676" t="str">
            <v xml:space="preserve"> QUE GRANDE ES EL CINE</v>
          </cell>
          <cell r="K676" t="str">
            <v xml:space="preserve"> QUE GRANDE ES EL CINE</v>
          </cell>
          <cell r="L676">
            <v>1000</v>
          </cell>
          <cell r="M676">
            <v>596</v>
          </cell>
          <cell r="N676">
            <v>1.7</v>
          </cell>
          <cell r="O676" t="str">
            <v>PT</v>
          </cell>
          <cell r="P676" t="str">
            <v>Lab</v>
          </cell>
          <cell r="Q676" t="str">
            <v>NAC.</v>
          </cell>
        </row>
        <row r="677">
          <cell r="A677" t="str">
            <v>TVE2:NAC.</v>
          </cell>
          <cell r="B677" t="str">
            <v xml:space="preserve"> 23H00</v>
          </cell>
          <cell r="C677">
            <v>0.95833333333333337</v>
          </cell>
          <cell r="D677">
            <v>36305</v>
          </cell>
          <cell r="E677">
            <v>20</v>
          </cell>
          <cell r="F677">
            <v>1</v>
          </cell>
          <cell r="G677">
            <v>1500</v>
          </cell>
          <cell r="H677">
            <v>527</v>
          </cell>
          <cell r="I677">
            <v>2.8</v>
          </cell>
          <cell r="J677" t="str">
            <v xml:space="preserve"> VERSION ESPAÑOLA</v>
          </cell>
          <cell r="K677" t="str">
            <v xml:space="preserve"> VERSION ESPAÑOLA</v>
          </cell>
          <cell r="L677">
            <v>1500</v>
          </cell>
          <cell r="M677">
            <v>527</v>
          </cell>
          <cell r="N677">
            <v>2.8</v>
          </cell>
          <cell r="O677" t="str">
            <v>PT</v>
          </cell>
          <cell r="P677" t="str">
            <v>Lab</v>
          </cell>
          <cell r="Q677" t="str">
            <v>NAC.</v>
          </cell>
        </row>
        <row r="678">
          <cell r="A678" t="str">
            <v>TVE2:NAC.</v>
          </cell>
          <cell r="B678" t="str">
            <v xml:space="preserve"> 24H45</v>
          </cell>
          <cell r="C678">
            <v>1.03125</v>
          </cell>
          <cell r="D678">
            <v>36305</v>
          </cell>
          <cell r="E678">
            <v>20</v>
          </cell>
          <cell r="F678">
            <v>1</v>
          </cell>
          <cell r="G678">
            <v>150</v>
          </cell>
          <cell r="H678">
            <v>119</v>
          </cell>
          <cell r="I678">
            <v>1.3</v>
          </cell>
          <cell r="J678" t="str">
            <v xml:space="preserve"> CINE</v>
          </cell>
          <cell r="K678" t="str">
            <v xml:space="preserve"> CINE</v>
          </cell>
          <cell r="L678">
            <v>150</v>
          </cell>
          <cell r="M678">
            <v>119</v>
          </cell>
          <cell r="N678">
            <v>1.3</v>
          </cell>
          <cell r="O678" t="str">
            <v>DT</v>
          </cell>
          <cell r="P678" t="str">
            <v>Lab</v>
          </cell>
          <cell r="Q678" t="str">
            <v>NAC.</v>
          </cell>
        </row>
        <row r="679">
          <cell r="A679" t="str">
            <v>TVE2:NAC.</v>
          </cell>
          <cell r="B679" t="str">
            <v xml:space="preserve"> 15H45</v>
          </cell>
          <cell r="C679">
            <v>0.65625</v>
          </cell>
          <cell r="D679">
            <v>36306</v>
          </cell>
          <cell r="E679">
            <v>20</v>
          </cell>
          <cell r="F679">
            <v>1</v>
          </cell>
          <cell r="G679">
            <v>1000</v>
          </cell>
          <cell r="H679">
            <v>458</v>
          </cell>
          <cell r="I679">
            <v>2.2000000000000002</v>
          </cell>
          <cell r="J679" t="str">
            <v xml:space="preserve"> GRANDES DOCUMENTALES</v>
          </cell>
          <cell r="K679" t="str">
            <v xml:space="preserve"> GRANDES DOCUMENTALES</v>
          </cell>
          <cell r="L679">
            <v>1000</v>
          </cell>
          <cell r="M679">
            <v>458</v>
          </cell>
          <cell r="N679">
            <v>2.2000000000000002</v>
          </cell>
          <cell r="O679" t="str">
            <v>DT</v>
          </cell>
          <cell r="P679" t="str">
            <v>Lab</v>
          </cell>
          <cell r="Q679" t="str">
            <v>NAC.</v>
          </cell>
        </row>
        <row r="680">
          <cell r="A680" t="str">
            <v>TVE2:NAC.</v>
          </cell>
          <cell r="B680" t="str">
            <v xml:space="preserve"> 16H15</v>
          </cell>
          <cell r="C680">
            <v>0.67708333333333337</v>
          </cell>
          <cell r="D680">
            <v>36308</v>
          </cell>
          <cell r="E680">
            <v>20</v>
          </cell>
          <cell r="F680">
            <v>1</v>
          </cell>
          <cell r="G680">
            <v>1000</v>
          </cell>
          <cell r="H680">
            <v>389</v>
          </cell>
          <cell r="I680">
            <v>2.6</v>
          </cell>
          <cell r="J680" t="str">
            <v xml:space="preserve"> GRANDES DOCUMENTALES</v>
          </cell>
          <cell r="K680" t="str">
            <v xml:space="preserve"> GRANDES DOCUMENTALES</v>
          </cell>
          <cell r="L680">
            <v>1000</v>
          </cell>
          <cell r="M680">
            <v>389</v>
          </cell>
          <cell r="N680">
            <v>2.6</v>
          </cell>
          <cell r="O680" t="str">
            <v>DT</v>
          </cell>
          <cell r="P680" t="str">
            <v>Lab</v>
          </cell>
          <cell r="Q680" t="str">
            <v>NAC.</v>
          </cell>
        </row>
        <row r="681">
          <cell r="A681" t="str">
            <v>TVE2:NAC.</v>
          </cell>
          <cell r="B681" t="str">
            <v xml:space="preserve"> 24H30</v>
          </cell>
          <cell r="C681">
            <v>1.0208333333333333</v>
          </cell>
          <cell r="D681">
            <v>36308</v>
          </cell>
          <cell r="E681">
            <v>20</v>
          </cell>
          <cell r="F681">
            <v>1</v>
          </cell>
          <cell r="G681">
            <v>300</v>
          </cell>
          <cell r="H681">
            <v>143</v>
          </cell>
          <cell r="I681">
            <v>2.1</v>
          </cell>
          <cell r="J681" t="str">
            <v xml:space="preserve"> LA NOCHE TEMATICA DE LA 2</v>
          </cell>
          <cell r="K681" t="str">
            <v xml:space="preserve"> LA NOCHE TEMATICA DE LA 2</v>
          </cell>
          <cell r="L681">
            <v>300</v>
          </cell>
          <cell r="M681">
            <v>143</v>
          </cell>
          <cell r="N681">
            <v>2.1</v>
          </cell>
          <cell r="O681" t="str">
            <v>DT</v>
          </cell>
          <cell r="P681" t="str">
            <v>Lab</v>
          </cell>
          <cell r="Q681" t="str">
            <v>NAC.</v>
          </cell>
        </row>
        <row r="682">
          <cell r="A682" t="str">
            <v>TVE2:NAC.</v>
          </cell>
          <cell r="B682" t="str">
            <v xml:space="preserve"> 25H15</v>
          </cell>
          <cell r="C682">
            <v>1.0520833333333333</v>
          </cell>
          <cell r="D682">
            <v>36308</v>
          </cell>
          <cell r="E682">
            <v>20</v>
          </cell>
          <cell r="F682">
            <v>1</v>
          </cell>
          <cell r="G682">
            <v>300</v>
          </cell>
          <cell r="H682">
            <v>192</v>
          </cell>
          <cell r="I682">
            <v>1.6</v>
          </cell>
          <cell r="J682" t="str">
            <v xml:space="preserve"> LA NOCHE TEMATICA DE LA 2</v>
          </cell>
          <cell r="K682" t="str">
            <v xml:space="preserve"> LA NOCHE TEMATICA DE LA 2</v>
          </cell>
          <cell r="L682">
            <v>300</v>
          </cell>
          <cell r="M682">
            <v>192</v>
          </cell>
          <cell r="N682">
            <v>1.6</v>
          </cell>
          <cell r="O682" t="str">
            <v>DT</v>
          </cell>
          <cell r="P682" t="str">
            <v>Lab</v>
          </cell>
          <cell r="Q682" t="str">
            <v>NAC.</v>
          </cell>
        </row>
        <row r="683">
          <cell r="A683" t="str">
            <v>TVE2:NAC.</v>
          </cell>
          <cell r="B683" t="str">
            <v xml:space="preserve"> 17H30</v>
          </cell>
          <cell r="C683">
            <v>0.72916666666666663</v>
          </cell>
          <cell r="D683">
            <v>36309</v>
          </cell>
          <cell r="E683">
            <v>20</v>
          </cell>
          <cell r="F683">
            <v>1</v>
          </cell>
          <cell r="G683">
            <v>300</v>
          </cell>
          <cell r="H683">
            <v>321</v>
          </cell>
          <cell r="I683">
            <v>0.9</v>
          </cell>
          <cell r="J683" t="str">
            <v xml:space="preserve"> MUSICAL (R)</v>
          </cell>
          <cell r="K683" t="str">
            <v xml:space="preserve"> MUSICAL (R)</v>
          </cell>
          <cell r="L683">
            <v>300</v>
          </cell>
          <cell r="M683">
            <v>321</v>
          </cell>
          <cell r="N683">
            <v>0.9</v>
          </cell>
          <cell r="O683" t="str">
            <v>DT</v>
          </cell>
          <cell r="P683" t="str">
            <v>FS</v>
          </cell>
          <cell r="Q683" t="str">
            <v>NAC.</v>
          </cell>
        </row>
        <row r="684">
          <cell r="A684" t="str">
            <v>TVE2:NAC.</v>
          </cell>
          <cell r="B684" t="str">
            <v xml:space="preserve"> 24H30</v>
          </cell>
          <cell r="C684">
            <v>1.0208333333333333</v>
          </cell>
          <cell r="D684">
            <v>36309</v>
          </cell>
          <cell r="E684">
            <v>20</v>
          </cell>
          <cell r="F684">
            <v>1</v>
          </cell>
          <cell r="G684">
            <v>200</v>
          </cell>
          <cell r="H684">
            <v>159</v>
          </cell>
          <cell r="I684">
            <v>1.3</v>
          </cell>
          <cell r="J684" t="str">
            <v xml:space="preserve"> GRANDE ES EL TEATRO</v>
          </cell>
          <cell r="K684" t="str">
            <v xml:space="preserve"> GRANDE ES EL TEATRO</v>
          </cell>
          <cell r="L684">
            <v>200</v>
          </cell>
          <cell r="M684">
            <v>159</v>
          </cell>
          <cell r="N684">
            <v>1.3</v>
          </cell>
          <cell r="O684" t="str">
            <v>DT</v>
          </cell>
          <cell r="P684" t="str">
            <v>FS</v>
          </cell>
          <cell r="Q684" t="str">
            <v>NAC.</v>
          </cell>
        </row>
        <row r="685">
          <cell r="A685" t="str">
            <v>TVE2:NAC.</v>
          </cell>
          <cell r="B685" t="str">
            <v xml:space="preserve"> 23H15</v>
          </cell>
          <cell r="C685">
            <v>0.96875</v>
          </cell>
          <cell r="D685">
            <v>36310</v>
          </cell>
          <cell r="E685">
            <v>20</v>
          </cell>
          <cell r="F685">
            <v>1</v>
          </cell>
          <cell r="G685">
            <v>2000</v>
          </cell>
          <cell r="H685">
            <v>856</v>
          </cell>
          <cell r="I685">
            <v>2.2999999999999998</v>
          </cell>
          <cell r="J685" t="str">
            <v xml:space="preserve"> ESTUDIO ESTADIO</v>
          </cell>
          <cell r="K685" t="str">
            <v xml:space="preserve"> ESTUDIO ESTADIO</v>
          </cell>
          <cell r="L685">
            <v>2000</v>
          </cell>
          <cell r="M685">
            <v>856</v>
          </cell>
          <cell r="N685">
            <v>2.2999999999999998</v>
          </cell>
          <cell r="O685" t="str">
            <v>PT</v>
          </cell>
          <cell r="P685" t="str">
            <v>FS</v>
          </cell>
          <cell r="Q685" t="str">
            <v>NAC.</v>
          </cell>
        </row>
        <row r="686">
          <cell r="A686" t="str">
            <v>TVE2:NAC.</v>
          </cell>
          <cell r="B686" t="str">
            <v xml:space="preserve"> 16H15</v>
          </cell>
          <cell r="C686">
            <v>0.67708333333333337</v>
          </cell>
          <cell r="D686">
            <v>36311</v>
          </cell>
          <cell r="E686">
            <v>20</v>
          </cell>
          <cell r="F686">
            <v>1</v>
          </cell>
          <cell r="G686">
            <v>1000</v>
          </cell>
          <cell r="H686">
            <v>401</v>
          </cell>
          <cell r="I686">
            <v>2.5</v>
          </cell>
          <cell r="J686" t="str">
            <v xml:space="preserve"> GRANDES DOCUMENTALES</v>
          </cell>
          <cell r="K686" t="str">
            <v xml:space="preserve"> GRANDES DOCUMENTALES</v>
          </cell>
          <cell r="L686">
            <v>1000</v>
          </cell>
          <cell r="M686">
            <v>401</v>
          </cell>
          <cell r="N686">
            <v>2.5</v>
          </cell>
          <cell r="O686" t="str">
            <v>DT</v>
          </cell>
          <cell r="P686" t="str">
            <v>Lab</v>
          </cell>
          <cell r="Q686" t="str">
            <v>NAC.</v>
          </cell>
        </row>
        <row r="687">
          <cell r="A687" t="str">
            <v>TVE2:NAC.</v>
          </cell>
          <cell r="B687" t="str">
            <v xml:space="preserve"> 16H45</v>
          </cell>
          <cell r="C687">
            <v>0.69791666666666663</v>
          </cell>
          <cell r="D687">
            <v>36311</v>
          </cell>
          <cell r="E687">
            <v>20</v>
          </cell>
          <cell r="F687">
            <v>1</v>
          </cell>
          <cell r="G687">
            <v>500</v>
          </cell>
          <cell r="H687">
            <v>279</v>
          </cell>
          <cell r="I687">
            <v>1.8</v>
          </cell>
          <cell r="J687" t="str">
            <v xml:space="preserve"> DOCUMENTAL</v>
          </cell>
          <cell r="K687" t="str">
            <v xml:space="preserve"> DOCUMENTAL</v>
          </cell>
          <cell r="L687">
            <v>500</v>
          </cell>
          <cell r="M687">
            <v>279</v>
          </cell>
          <cell r="N687">
            <v>1.8</v>
          </cell>
          <cell r="O687" t="str">
            <v>DT</v>
          </cell>
          <cell r="P687" t="str">
            <v>Lab</v>
          </cell>
          <cell r="Q687" t="str">
            <v>NAC.</v>
          </cell>
        </row>
        <row r="688">
          <cell r="A688" t="str">
            <v>TVE2:NAC.</v>
          </cell>
          <cell r="B688" t="str">
            <v xml:space="preserve"> 22H30</v>
          </cell>
          <cell r="C688">
            <v>0.9375</v>
          </cell>
          <cell r="D688">
            <v>36311</v>
          </cell>
          <cell r="E688">
            <v>20</v>
          </cell>
          <cell r="F688">
            <v>1</v>
          </cell>
          <cell r="G688">
            <v>1000</v>
          </cell>
          <cell r="H688">
            <v>571</v>
          </cell>
          <cell r="I688">
            <v>1.8</v>
          </cell>
          <cell r="J688" t="str">
            <v xml:space="preserve"> QUE GRANDE ES EL CINE</v>
          </cell>
          <cell r="K688" t="str">
            <v xml:space="preserve"> QUE GRANDE ES EL CINE</v>
          </cell>
          <cell r="L688">
            <v>1000</v>
          </cell>
          <cell r="M688">
            <v>571</v>
          </cell>
          <cell r="N688">
            <v>1.8</v>
          </cell>
          <cell r="O688" t="str">
            <v>PT</v>
          </cell>
          <cell r="P688" t="str">
            <v>Lab</v>
          </cell>
          <cell r="Q688" t="str">
            <v>NAC.</v>
          </cell>
        </row>
        <row r="689">
          <cell r="A689" t="str">
            <v>TVE2:NAC.</v>
          </cell>
          <cell r="B689" t="str">
            <v xml:space="preserve"> 23H30</v>
          </cell>
          <cell r="C689">
            <v>0.97916666666666663</v>
          </cell>
          <cell r="D689">
            <v>36311</v>
          </cell>
          <cell r="E689">
            <v>20</v>
          </cell>
          <cell r="F689">
            <v>1</v>
          </cell>
          <cell r="G689">
            <v>1000</v>
          </cell>
          <cell r="H689">
            <v>583</v>
          </cell>
          <cell r="I689">
            <v>1.7</v>
          </cell>
          <cell r="J689" t="str">
            <v xml:space="preserve"> QUE GRANDE ES EL CINE</v>
          </cell>
          <cell r="K689" t="str">
            <v xml:space="preserve"> QUE GRANDE ES EL CINE</v>
          </cell>
          <cell r="L689">
            <v>1000</v>
          </cell>
          <cell r="M689">
            <v>583</v>
          </cell>
          <cell r="N689">
            <v>1.7</v>
          </cell>
          <cell r="O689" t="str">
            <v>PT</v>
          </cell>
          <cell r="P689" t="str">
            <v>Lab</v>
          </cell>
          <cell r="Q689" t="str">
            <v>NAC.</v>
          </cell>
        </row>
        <row r="690">
          <cell r="A690" t="str">
            <v>TVE2:NAC.</v>
          </cell>
          <cell r="B690" t="str">
            <v xml:space="preserve"> 23H00</v>
          </cell>
          <cell r="C690">
            <v>0.95833333333333337</v>
          </cell>
          <cell r="D690">
            <v>36312</v>
          </cell>
          <cell r="E690">
            <v>20</v>
          </cell>
          <cell r="F690">
            <v>1</v>
          </cell>
          <cell r="G690">
            <v>1500</v>
          </cell>
          <cell r="H690">
            <v>527</v>
          </cell>
          <cell r="I690">
            <v>2.8</v>
          </cell>
          <cell r="J690" t="str">
            <v xml:space="preserve"> VERSION ESPAÑOLA</v>
          </cell>
          <cell r="K690" t="str">
            <v xml:space="preserve"> VERSION ESPAÑOLA</v>
          </cell>
          <cell r="L690">
            <v>1500</v>
          </cell>
          <cell r="M690">
            <v>527</v>
          </cell>
          <cell r="N690">
            <v>2.8</v>
          </cell>
          <cell r="O690" t="str">
            <v>PT</v>
          </cell>
          <cell r="P690" t="str">
            <v>Lab</v>
          </cell>
          <cell r="Q690" t="str">
            <v>NAC.</v>
          </cell>
        </row>
        <row r="691">
          <cell r="A691" t="str">
            <v>TVE2:NAC.</v>
          </cell>
          <cell r="B691" t="str">
            <v xml:space="preserve"> 24H45</v>
          </cell>
          <cell r="C691">
            <v>1.03125</v>
          </cell>
          <cell r="D691">
            <v>36312</v>
          </cell>
          <cell r="E691">
            <v>20</v>
          </cell>
          <cell r="F691">
            <v>1</v>
          </cell>
          <cell r="G691">
            <v>150</v>
          </cell>
          <cell r="H691">
            <v>119</v>
          </cell>
          <cell r="I691">
            <v>1.3</v>
          </cell>
          <cell r="J691" t="str">
            <v xml:space="preserve"> CINE</v>
          </cell>
          <cell r="K691" t="str">
            <v xml:space="preserve"> CINE</v>
          </cell>
          <cell r="L691">
            <v>150</v>
          </cell>
          <cell r="M691">
            <v>119</v>
          </cell>
          <cell r="N691">
            <v>1.3</v>
          </cell>
          <cell r="O691" t="str">
            <v>DT</v>
          </cell>
          <cell r="P691" t="str">
            <v>Lab</v>
          </cell>
          <cell r="Q691" t="str">
            <v>NAC.</v>
          </cell>
        </row>
        <row r="692">
          <cell r="A692" t="str">
            <v>TVE2:NAC.</v>
          </cell>
          <cell r="B692" t="str">
            <v xml:space="preserve"> 15H45</v>
          </cell>
          <cell r="C692">
            <v>0.65625</v>
          </cell>
          <cell r="D692">
            <v>36313</v>
          </cell>
          <cell r="E692">
            <v>20</v>
          </cell>
          <cell r="F692">
            <v>1</v>
          </cell>
          <cell r="G692">
            <v>1000</v>
          </cell>
          <cell r="H692">
            <v>442</v>
          </cell>
          <cell r="I692">
            <v>2.2999999999999998</v>
          </cell>
          <cell r="J692" t="str">
            <v xml:space="preserve"> GRANDES DOCUMENTALES</v>
          </cell>
          <cell r="K692" t="str">
            <v xml:space="preserve"> GRANDES DOCUMENTALES</v>
          </cell>
          <cell r="L692">
            <v>1000</v>
          </cell>
          <cell r="M692">
            <v>442</v>
          </cell>
          <cell r="N692">
            <v>2.2999999999999998</v>
          </cell>
          <cell r="O692" t="str">
            <v>DT</v>
          </cell>
          <cell r="P692" t="str">
            <v>Lab</v>
          </cell>
          <cell r="Q692" t="str">
            <v>NAC.</v>
          </cell>
        </row>
        <row r="693">
          <cell r="A693" t="str">
            <v>TVE2:NAC.</v>
          </cell>
          <cell r="B693" t="str">
            <v xml:space="preserve"> 16H45</v>
          </cell>
          <cell r="C693">
            <v>0.69791666666666663</v>
          </cell>
          <cell r="D693">
            <v>36315</v>
          </cell>
          <cell r="E693">
            <v>20</v>
          </cell>
          <cell r="F693">
            <v>1</v>
          </cell>
          <cell r="G693">
            <v>500</v>
          </cell>
          <cell r="H693">
            <v>267</v>
          </cell>
          <cell r="I693">
            <v>1.9</v>
          </cell>
          <cell r="J693" t="str">
            <v xml:space="preserve"> DOCUMENTAL</v>
          </cell>
          <cell r="K693" t="str">
            <v xml:space="preserve"> DOCUMENTAL</v>
          </cell>
          <cell r="L693">
            <v>500</v>
          </cell>
          <cell r="M693">
            <v>267</v>
          </cell>
          <cell r="N693">
            <v>1.9</v>
          </cell>
          <cell r="O693" t="str">
            <v>DT</v>
          </cell>
          <cell r="P693" t="str">
            <v>Lab</v>
          </cell>
          <cell r="Q693" t="str">
            <v>NAC.</v>
          </cell>
        </row>
        <row r="694">
          <cell r="A694" t="str">
            <v>TVE2:NAC.</v>
          </cell>
          <cell r="B694" t="str">
            <v xml:space="preserve"> 23H00</v>
          </cell>
          <cell r="C694">
            <v>0.95833333333333337</v>
          </cell>
          <cell r="D694">
            <v>36315</v>
          </cell>
          <cell r="E694">
            <v>20</v>
          </cell>
          <cell r="F694">
            <v>1</v>
          </cell>
          <cell r="G694">
            <v>800</v>
          </cell>
          <cell r="H694">
            <v>378</v>
          </cell>
          <cell r="I694">
            <v>2.1</v>
          </cell>
          <cell r="J694" t="str">
            <v xml:space="preserve"> LA NOCHE TEMATICA DE LA 2</v>
          </cell>
          <cell r="K694" t="str">
            <v xml:space="preserve"> LA NOCHE TEMATICA DE LA 2</v>
          </cell>
          <cell r="L694">
            <v>800</v>
          </cell>
          <cell r="M694">
            <v>378</v>
          </cell>
          <cell r="N694">
            <v>2.1</v>
          </cell>
          <cell r="O694" t="str">
            <v>PT</v>
          </cell>
          <cell r="P694" t="str">
            <v>Lab</v>
          </cell>
          <cell r="Q694" t="str">
            <v>NAC.</v>
          </cell>
        </row>
        <row r="695">
          <cell r="A695" t="str">
            <v>TVE2:NAC.</v>
          </cell>
          <cell r="B695" t="str">
            <v xml:space="preserve"> 25H15</v>
          </cell>
          <cell r="C695">
            <v>1.0520833333333333</v>
          </cell>
          <cell r="D695">
            <v>36315</v>
          </cell>
          <cell r="E695">
            <v>20</v>
          </cell>
          <cell r="F695">
            <v>1</v>
          </cell>
          <cell r="G695">
            <v>300</v>
          </cell>
          <cell r="H695">
            <v>192</v>
          </cell>
          <cell r="I695">
            <v>1.6</v>
          </cell>
          <cell r="J695" t="str">
            <v xml:space="preserve"> LA NOCHE TEMATICA DE LA 2</v>
          </cell>
          <cell r="K695" t="str">
            <v xml:space="preserve"> LA NOCHE TEMATICA DE LA 2</v>
          </cell>
          <cell r="L695">
            <v>300</v>
          </cell>
          <cell r="M695">
            <v>192</v>
          </cell>
          <cell r="N695">
            <v>1.6</v>
          </cell>
          <cell r="O695" t="str">
            <v>DT</v>
          </cell>
          <cell r="P695" t="str">
            <v>Lab</v>
          </cell>
          <cell r="Q695" t="str">
            <v>NAC.</v>
          </cell>
        </row>
        <row r="696">
          <cell r="A696" t="str">
            <v>TVE2:NAC.</v>
          </cell>
          <cell r="B696" t="str">
            <v xml:space="preserve"> 17H30</v>
          </cell>
          <cell r="C696">
            <v>0.72916666666666663</v>
          </cell>
          <cell r="D696">
            <v>36316</v>
          </cell>
          <cell r="E696">
            <v>20</v>
          </cell>
          <cell r="F696">
            <v>1</v>
          </cell>
          <cell r="G696">
            <v>300</v>
          </cell>
          <cell r="H696">
            <v>321</v>
          </cell>
          <cell r="I696">
            <v>0.9</v>
          </cell>
          <cell r="J696" t="str">
            <v xml:space="preserve"> MUSICAL (R)</v>
          </cell>
          <cell r="K696" t="str">
            <v xml:space="preserve"> MUSICAL (R)</v>
          </cell>
          <cell r="L696">
            <v>300</v>
          </cell>
          <cell r="M696">
            <v>321</v>
          </cell>
          <cell r="N696">
            <v>0.9</v>
          </cell>
          <cell r="O696" t="str">
            <v>DT</v>
          </cell>
          <cell r="P696" t="str">
            <v>FS</v>
          </cell>
          <cell r="Q696" t="str">
            <v>NAC.</v>
          </cell>
        </row>
        <row r="697">
          <cell r="A697" t="str">
            <v>TVE2:NAC.</v>
          </cell>
          <cell r="B697" t="str">
            <v xml:space="preserve"> 24H30</v>
          </cell>
          <cell r="C697">
            <v>1.0208333333333333</v>
          </cell>
          <cell r="D697">
            <v>36316</v>
          </cell>
          <cell r="E697">
            <v>20</v>
          </cell>
          <cell r="F697">
            <v>1</v>
          </cell>
          <cell r="G697">
            <v>200</v>
          </cell>
          <cell r="H697">
            <v>167</v>
          </cell>
          <cell r="I697">
            <v>1.2</v>
          </cell>
          <cell r="J697" t="str">
            <v xml:space="preserve"> GRANDE ES EL TEATRO</v>
          </cell>
          <cell r="K697" t="str">
            <v xml:space="preserve"> GRANDE ES EL TEATRO</v>
          </cell>
          <cell r="L697">
            <v>200</v>
          </cell>
          <cell r="M697">
            <v>167</v>
          </cell>
          <cell r="N697">
            <v>1.2</v>
          </cell>
          <cell r="O697" t="str">
            <v>DT</v>
          </cell>
          <cell r="P697" t="str">
            <v>FS</v>
          </cell>
          <cell r="Q697" t="str">
            <v>NAC.</v>
          </cell>
        </row>
        <row r="698">
          <cell r="A698" t="str">
            <v>TVE2:NAC.</v>
          </cell>
          <cell r="B698" t="str">
            <v xml:space="preserve"> 21H45</v>
          </cell>
          <cell r="C698">
            <v>0.90625</v>
          </cell>
          <cell r="D698">
            <v>36317</v>
          </cell>
          <cell r="E698">
            <v>20</v>
          </cell>
          <cell r="F698">
            <v>1</v>
          </cell>
          <cell r="G698">
            <v>1000</v>
          </cell>
          <cell r="H698">
            <v>652</v>
          </cell>
          <cell r="I698">
            <v>1.5</v>
          </cell>
          <cell r="J698" t="str">
            <v xml:space="preserve"> DOCUMENTAL</v>
          </cell>
          <cell r="K698" t="str">
            <v xml:space="preserve"> DOCUMENTAL</v>
          </cell>
          <cell r="L698">
            <v>1000</v>
          </cell>
          <cell r="M698">
            <v>652</v>
          </cell>
          <cell r="N698">
            <v>1.5</v>
          </cell>
          <cell r="O698" t="str">
            <v>PT</v>
          </cell>
          <cell r="P698" t="str">
            <v>FS</v>
          </cell>
          <cell r="Q698" t="str">
            <v>NAC.</v>
          </cell>
        </row>
        <row r="699">
          <cell r="A699" t="str">
            <v>TVE2:NAC.</v>
          </cell>
          <cell r="B699" t="str">
            <v xml:space="preserve"> 22H45</v>
          </cell>
          <cell r="C699">
            <v>0.94791666666666663</v>
          </cell>
          <cell r="D699">
            <v>36317</v>
          </cell>
          <cell r="E699">
            <v>20</v>
          </cell>
          <cell r="F699">
            <v>1</v>
          </cell>
          <cell r="G699">
            <v>2000</v>
          </cell>
          <cell r="H699">
            <v>952</v>
          </cell>
          <cell r="I699">
            <v>2.1</v>
          </cell>
          <cell r="J699" t="str">
            <v xml:space="preserve"> ESTUDIO ESTADIO</v>
          </cell>
          <cell r="K699" t="str">
            <v xml:space="preserve"> ESTUDIO ESTADIO</v>
          </cell>
          <cell r="L699">
            <v>2000</v>
          </cell>
          <cell r="M699">
            <v>952</v>
          </cell>
          <cell r="N699">
            <v>2.1</v>
          </cell>
          <cell r="O699" t="str">
            <v>PT</v>
          </cell>
          <cell r="P699" t="str">
            <v>FS</v>
          </cell>
          <cell r="Q699" t="str">
            <v>NAC.</v>
          </cell>
        </row>
        <row r="700">
          <cell r="A700" t="str">
            <v>TVE2:NAC.</v>
          </cell>
          <cell r="B700" t="str">
            <v xml:space="preserve"> 15H45</v>
          </cell>
          <cell r="C700">
            <v>0.65625</v>
          </cell>
          <cell r="D700">
            <v>36318</v>
          </cell>
          <cell r="E700">
            <v>20</v>
          </cell>
          <cell r="F700">
            <v>1</v>
          </cell>
          <cell r="G700">
            <v>1000</v>
          </cell>
          <cell r="H700">
            <v>442</v>
          </cell>
          <cell r="I700">
            <v>2.2999999999999998</v>
          </cell>
          <cell r="J700" t="str">
            <v xml:space="preserve"> GRANDES DOCUMENTALES</v>
          </cell>
          <cell r="K700" t="str">
            <v xml:space="preserve"> GRANDES DOCUMENTALES</v>
          </cell>
          <cell r="L700">
            <v>1000</v>
          </cell>
          <cell r="M700">
            <v>442</v>
          </cell>
          <cell r="N700">
            <v>2.2999999999999998</v>
          </cell>
          <cell r="O700" t="str">
            <v>DT</v>
          </cell>
          <cell r="P700" t="str">
            <v>Lab</v>
          </cell>
          <cell r="Q700" t="str">
            <v>NAC.</v>
          </cell>
        </row>
        <row r="701">
          <cell r="A701" t="str">
            <v>TVE2:NAC.</v>
          </cell>
          <cell r="B701" t="str">
            <v xml:space="preserve"> 22H30</v>
          </cell>
          <cell r="C701">
            <v>0.9375</v>
          </cell>
          <cell r="D701">
            <v>36318</v>
          </cell>
          <cell r="E701">
            <v>20</v>
          </cell>
          <cell r="F701">
            <v>1</v>
          </cell>
          <cell r="G701">
            <v>1000</v>
          </cell>
          <cell r="H701">
            <v>571</v>
          </cell>
          <cell r="I701">
            <v>1.8</v>
          </cell>
          <cell r="J701" t="str">
            <v xml:space="preserve"> QUE GRANDE ES EL CINE</v>
          </cell>
          <cell r="K701" t="str">
            <v xml:space="preserve"> QUE GRANDE ES EL CINE</v>
          </cell>
          <cell r="L701">
            <v>1000</v>
          </cell>
          <cell r="M701">
            <v>571</v>
          </cell>
          <cell r="N701">
            <v>1.8</v>
          </cell>
          <cell r="O701" t="str">
            <v>PT</v>
          </cell>
          <cell r="P701" t="str">
            <v>Lab</v>
          </cell>
          <cell r="Q701" t="str">
            <v>NAC.</v>
          </cell>
        </row>
        <row r="702">
          <cell r="A702" t="str">
            <v>TVE2:NAC.</v>
          </cell>
          <cell r="B702" t="str">
            <v xml:space="preserve"> 22H30</v>
          </cell>
          <cell r="C702">
            <v>0.9375</v>
          </cell>
          <cell r="D702">
            <v>36319</v>
          </cell>
          <cell r="E702">
            <v>20</v>
          </cell>
          <cell r="F702">
            <v>1</v>
          </cell>
          <cell r="G702">
            <v>1500</v>
          </cell>
          <cell r="H702">
            <v>709</v>
          </cell>
          <cell r="I702">
            <v>2.1</v>
          </cell>
          <cell r="J702" t="str">
            <v xml:space="preserve"> VERSION ESPAÑOLA</v>
          </cell>
          <cell r="K702" t="str">
            <v xml:space="preserve"> VERSION ESPAÑOLA</v>
          </cell>
          <cell r="L702">
            <v>1500</v>
          </cell>
          <cell r="M702">
            <v>709</v>
          </cell>
          <cell r="N702">
            <v>2.1</v>
          </cell>
          <cell r="O702" t="str">
            <v>PT</v>
          </cell>
          <cell r="P702" t="str">
            <v>Lab</v>
          </cell>
          <cell r="Q702" t="str">
            <v>NAC.</v>
          </cell>
        </row>
        <row r="703">
          <cell r="A703" t="str">
            <v>TVE2:NAC.</v>
          </cell>
          <cell r="B703" t="str">
            <v xml:space="preserve"> 24H45</v>
          </cell>
          <cell r="C703">
            <v>1.03125</v>
          </cell>
          <cell r="D703">
            <v>36319</v>
          </cell>
          <cell r="E703">
            <v>20</v>
          </cell>
          <cell r="F703">
            <v>1</v>
          </cell>
          <cell r="G703">
            <v>150</v>
          </cell>
          <cell r="H703">
            <v>119</v>
          </cell>
          <cell r="I703">
            <v>1.3</v>
          </cell>
          <cell r="J703" t="str">
            <v xml:space="preserve"> CINE</v>
          </cell>
          <cell r="K703" t="str">
            <v xml:space="preserve"> CINE</v>
          </cell>
          <cell r="L703">
            <v>150</v>
          </cell>
          <cell r="M703">
            <v>119</v>
          </cell>
          <cell r="N703">
            <v>1.3</v>
          </cell>
          <cell r="O703" t="str">
            <v>DT</v>
          </cell>
          <cell r="P703" t="str">
            <v>Lab</v>
          </cell>
          <cell r="Q703" t="str">
            <v>NAC.</v>
          </cell>
        </row>
        <row r="704">
          <cell r="A704" t="str">
            <v>TVE2:NAC.</v>
          </cell>
          <cell r="B704" t="str">
            <v xml:space="preserve"> 15H45</v>
          </cell>
          <cell r="C704">
            <v>0.65625</v>
          </cell>
          <cell r="D704">
            <v>36320</v>
          </cell>
          <cell r="E704">
            <v>20</v>
          </cell>
          <cell r="F704">
            <v>1</v>
          </cell>
          <cell r="G704">
            <v>1000</v>
          </cell>
          <cell r="H704">
            <v>442</v>
          </cell>
          <cell r="I704">
            <v>2.2999999999999998</v>
          </cell>
          <cell r="J704" t="str">
            <v xml:space="preserve"> GRANDES DOCUMENTALES</v>
          </cell>
          <cell r="K704" t="str">
            <v xml:space="preserve"> GRANDES DOCUMENTALES</v>
          </cell>
          <cell r="L704">
            <v>1000</v>
          </cell>
          <cell r="M704">
            <v>442</v>
          </cell>
          <cell r="N704">
            <v>2.2999999999999998</v>
          </cell>
          <cell r="O704" t="str">
            <v>DT</v>
          </cell>
          <cell r="P704" t="str">
            <v>Lab</v>
          </cell>
          <cell r="Q704" t="str">
            <v>NAC.</v>
          </cell>
        </row>
        <row r="705">
          <cell r="A705" t="str">
            <v>TVE2:NAC.</v>
          </cell>
          <cell r="B705" t="str">
            <v xml:space="preserve"> 16H45</v>
          </cell>
          <cell r="C705">
            <v>0.69791666666666663</v>
          </cell>
          <cell r="D705">
            <v>36320</v>
          </cell>
          <cell r="E705">
            <v>20</v>
          </cell>
          <cell r="F705">
            <v>1</v>
          </cell>
          <cell r="G705">
            <v>500</v>
          </cell>
          <cell r="H705">
            <v>291</v>
          </cell>
          <cell r="I705">
            <v>1.7</v>
          </cell>
          <cell r="J705" t="str">
            <v xml:space="preserve"> DOCUMENTAL</v>
          </cell>
          <cell r="K705" t="str">
            <v xml:space="preserve"> DOCUMENTAL</v>
          </cell>
          <cell r="L705">
            <v>500</v>
          </cell>
          <cell r="M705">
            <v>291</v>
          </cell>
          <cell r="N705">
            <v>1.7</v>
          </cell>
          <cell r="O705" t="str">
            <v>DT</v>
          </cell>
          <cell r="P705" t="str">
            <v>Lab</v>
          </cell>
          <cell r="Q705" t="str">
            <v>NAC.</v>
          </cell>
        </row>
        <row r="706">
          <cell r="A706" t="str">
            <v>TVE2:NAC.</v>
          </cell>
          <cell r="B706" t="str">
            <v xml:space="preserve"> 22H30</v>
          </cell>
          <cell r="C706">
            <v>0.9375</v>
          </cell>
          <cell r="D706">
            <v>36322</v>
          </cell>
          <cell r="E706">
            <v>20</v>
          </cell>
          <cell r="F706">
            <v>1</v>
          </cell>
          <cell r="G706">
            <v>1000</v>
          </cell>
          <cell r="H706">
            <v>652</v>
          </cell>
          <cell r="I706">
            <v>1.5</v>
          </cell>
          <cell r="J706" t="str">
            <v xml:space="preserve"> LA NOCHE TEMATICA DE LA 2</v>
          </cell>
          <cell r="K706" t="str">
            <v xml:space="preserve"> LA NOCHE TEMATICA DE LA 2</v>
          </cell>
          <cell r="L706">
            <v>1000</v>
          </cell>
          <cell r="M706">
            <v>652</v>
          </cell>
          <cell r="N706">
            <v>1.5</v>
          </cell>
          <cell r="O706" t="str">
            <v>PT</v>
          </cell>
          <cell r="P706" t="str">
            <v>Lab</v>
          </cell>
          <cell r="Q706" t="str">
            <v>NAC.</v>
          </cell>
        </row>
        <row r="707">
          <cell r="A707" t="str">
            <v>TVE2:NAC.</v>
          </cell>
          <cell r="B707" t="str">
            <v xml:space="preserve"> 24H30</v>
          </cell>
          <cell r="C707">
            <v>1.0208333333333333</v>
          </cell>
          <cell r="D707">
            <v>36322</v>
          </cell>
          <cell r="E707">
            <v>20</v>
          </cell>
          <cell r="F707">
            <v>1</v>
          </cell>
          <cell r="G707">
            <v>300</v>
          </cell>
          <cell r="H707">
            <v>143</v>
          </cell>
          <cell r="I707">
            <v>2.1</v>
          </cell>
          <cell r="J707" t="str">
            <v xml:space="preserve"> LA NOCHE TEMATICA DE LA 2</v>
          </cell>
          <cell r="K707" t="str">
            <v xml:space="preserve"> LA NOCHE TEMATICA DE LA 2</v>
          </cell>
          <cell r="L707">
            <v>300</v>
          </cell>
          <cell r="M707">
            <v>143</v>
          </cell>
          <cell r="N707">
            <v>2.1</v>
          </cell>
          <cell r="O707" t="str">
            <v>DT</v>
          </cell>
          <cell r="P707" t="str">
            <v>Lab</v>
          </cell>
          <cell r="Q707" t="str">
            <v>NAC.</v>
          </cell>
        </row>
        <row r="708">
          <cell r="A708" t="str">
            <v>TVE2:NAC.</v>
          </cell>
          <cell r="B708" t="str">
            <v xml:space="preserve"> 25H15</v>
          </cell>
          <cell r="C708">
            <v>1.0520833333333333</v>
          </cell>
          <cell r="D708">
            <v>36322</v>
          </cell>
          <cell r="E708">
            <v>20</v>
          </cell>
          <cell r="F708">
            <v>1</v>
          </cell>
          <cell r="G708">
            <v>300</v>
          </cell>
          <cell r="H708">
            <v>200</v>
          </cell>
          <cell r="I708">
            <v>1.5</v>
          </cell>
          <cell r="J708" t="str">
            <v xml:space="preserve"> LA NOCHE TEMATICA DE LA 2</v>
          </cell>
          <cell r="K708" t="str">
            <v xml:space="preserve"> LA NOCHE TEMATICA DE LA 2</v>
          </cell>
          <cell r="L708">
            <v>300</v>
          </cell>
          <cell r="M708">
            <v>200</v>
          </cell>
          <cell r="N708">
            <v>1.5</v>
          </cell>
          <cell r="O708" t="str">
            <v>DT</v>
          </cell>
          <cell r="P708" t="str">
            <v>Lab</v>
          </cell>
          <cell r="Q708" t="str">
            <v>NAC.</v>
          </cell>
        </row>
        <row r="709">
          <cell r="A709" t="str">
            <v>TVE2:NAC.</v>
          </cell>
          <cell r="B709" t="str">
            <v xml:space="preserve"> 15H45</v>
          </cell>
          <cell r="C709">
            <v>0.65625</v>
          </cell>
          <cell r="D709">
            <v>36323</v>
          </cell>
          <cell r="E709">
            <v>20</v>
          </cell>
          <cell r="F709">
            <v>1</v>
          </cell>
          <cell r="G709">
            <v>800</v>
          </cell>
          <cell r="H709">
            <v>855</v>
          </cell>
          <cell r="I709">
            <v>0.9</v>
          </cell>
          <cell r="J709" t="str">
            <v xml:space="preserve"> DEPORTES</v>
          </cell>
          <cell r="K709" t="str">
            <v xml:space="preserve"> DEPORTES</v>
          </cell>
          <cell r="L709">
            <v>800</v>
          </cell>
          <cell r="M709">
            <v>855</v>
          </cell>
          <cell r="N709">
            <v>0.9</v>
          </cell>
          <cell r="O709" t="str">
            <v>DT</v>
          </cell>
          <cell r="P709" t="str">
            <v>FS</v>
          </cell>
          <cell r="Q709" t="str">
            <v>NAC.</v>
          </cell>
        </row>
        <row r="710">
          <cell r="A710" t="str">
            <v>TVE2:NAC.</v>
          </cell>
          <cell r="B710" t="str">
            <v xml:space="preserve"> 17H30</v>
          </cell>
          <cell r="C710">
            <v>0.72916666666666663</v>
          </cell>
          <cell r="D710">
            <v>36323</v>
          </cell>
          <cell r="E710">
            <v>20</v>
          </cell>
          <cell r="F710">
            <v>1</v>
          </cell>
          <cell r="G710">
            <v>300</v>
          </cell>
          <cell r="H710">
            <v>321</v>
          </cell>
          <cell r="I710">
            <v>0.9</v>
          </cell>
          <cell r="J710" t="str">
            <v xml:space="preserve"> MUSICAL (R)</v>
          </cell>
          <cell r="K710" t="str">
            <v xml:space="preserve"> MUSICAL (R)</v>
          </cell>
          <cell r="L710">
            <v>300</v>
          </cell>
          <cell r="M710">
            <v>321</v>
          </cell>
          <cell r="N710">
            <v>0.9</v>
          </cell>
          <cell r="O710" t="str">
            <v>DT</v>
          </cell>
          <cell r="P710" t="str">
            <v>FS</v>
          </cell>
          <cell r="Q710" t="str">
            <v>NAC.</v>
          </cell>
        </row>
        <row r="711">
          <cell r="A711" t="str">
            <v>TVE2:NAC.</v>
          </cell>
          <cell r="B711" t="str">
            <v xml:space="preserve"> 22H45</v>
          </cell>
          <cell r="C711">
            <v>0.94791666666666663</v>
          </cell>
          <cell r="D711">
            <v>36324</v>
          </cell>
          <cell r="E711">
            <v>20</v>
          </cell>
          <cell r="F711">
            <v>1</v>
          </cell>
          <cell r="G711">
            <v>2000</v>
          </cell>
          <cell r="H711">
            <v>945</v>
          </cell>
          <cell r="I711">
            <v>2.1</v>
          </cell>
          <cell r="J711" t="str">
            <v xml:space="preserve"> ESTUDIO ESTADIO</v>
          </cell>
          <cell r="K711" t="str">
            <v xml:space="preserve"> ESTUDIO ESTADIO</v>
          </cell>
          <cell r="L711">
            <v>2000</v>
          </cell>
          <cell r="M711">
            <v>945</v>
          </cell>
          <cell r="N711">
            <v>2.1</v>
          </cell>
          <cell r="O711" t="str">
            <v>PT</v>
          </cell>
          <cell r="P711" t="str">
            <v>FS</v>
          </cell>
          <cell r="Q711" t="str">
            <v>NAC.</v>
          </cell>
        </row>
        <row r="712">
          <cell r="A712" t="str">
            <v>TVG:GAL.</v>
          </cell>
          <cell r="B712" t="str">
            <v>. 13H30</v>
          </cell>
          <cell r="C712">
            <v>0.5625</v>
          </cell>
          <cell r="D712">
            <v>36279</v>
          </cell>
          <cell r="E712">
            <v>20</v>
          </cell>
          <cell r="F712">
            <v>1</v>
          </cell>
          <cell r="G712">
            <v>150</v>
          </cell>
          <cell r="H712">
            <v>1000</v>
          </cell>
          <cell r="I712">
            <v>0.1</v>
          </cell>
          <cell r="J712" t="str">
            <v xml:space="preserve"> TELEXORNAL REVISTA</v>
          </cell>
          <cell r="K712" t="str">
            <v xml:space="preserve"> TELEXORNAL REVISTA</v>
          </cell>
          <cell r="L712">
            <v>150</v>
          </cell>
          <cell r="M712">
            <v>1000</v>
          </cell>
          <cell r="N712">
            <v>0.1</v>
          </cell>
          <cell r="O712" t="str">
            <v>DT</v>
          </cell>
          <cell r="P712" t="str">
            <v>Lab</v>
          </cell>
          <cell r="Q712" t="str">
            <v>GAL.</v>
          </cell>
        </row>
        <row r="713">
          <cell r="A713" t="str">
            <v>TVG:GAL.</v>
          </cell>
          <cell r="B713" t="str">
            <v>. 14H30</v>
          </cell>
          <cell r="C713">
            <v>0.60416666666666663</v>
          </cell>
          <cell r="D713">
            <v>36279</v>
          </cell>
          <cell r="E713">
            <v>20</v>
          </cell>
          <cell r="F713">
            <v>1</v>
          </cell>
          <cell r="G713">
            <v>350</v>
          </cell>
          <cell r="H713">
            <v>1167</v>
          </cell>
          <cell r="I713">
            <v>0.3</v>
          </cell>
          <cell r="J713" t="str">
            <v xml:space="preserve"> TELEXORNAL</v>
          </cell>
          <cell r="K713" t="str">
            <v xml:space="preserve"> TELEXORNAL</v>
          </cell>
          <cell r="L713">
            <v>350</v>
          </cell>
          <cell r="M713">
            <v>1167</v>
          </cell>
          <cell r="N713">
            <v>0.3</v>
          </cell>
          <cell r="O713" t="str">
            <v>DT</v>
          </cell>
          <cell r="P713" t="str">
            <v>Lab</v>
          </cell>
          <cell r="Q713" t="str">
            <v>GAL.</v>
          </cell>
        </row>
        <row r="714">
          <cell r="A714" t="str">
            <v>TVG:GAL.</v>
          </cell>
          <cell r="B714" t="str">
            <v>. 15H00</v>
          </cell>
          <cell r="C714">
            <v>0.625</v>
          </cell>
          <cell r="D714">
            <v>36279</v>
          </cell>
          <cell r="E714">
            <v>20</v>
          </cell>
          <cell r="F714">
            <v>1</v>
          </cell>
          <cell r="G714">
            <v>350</v>
          </cell>
          <cell r="H714">
            <v>2333</v>
          </cell>
          <cell r="I714">
            <v>0.1</v>
          </cell>
          <cell r="J714" t="str">
            <v xml:space="preserve"> TELEXORNAL</v>
          </cell>
          <cell r="K714" t="str">
            <v xml:space="preserve"> TELEXORNAL</v>
          </cell>
          <cell r="L714">
            <v>350</v>
          </cell>
          <cell r="M714">
            <v>2333</v>
          </cell>
          <cell r="N714">
            <v>0.1</v>
          </cell>
          <cell r="O714" t="str">
            <v>DT</v>
          </cell>
          <cell r="P714" t="str">
            <v>Lab</v>
          </cell>
          <cell r="Q714" t="str">
            <v>GAL.</v>
          </cell>
        </row>
        <row r="715">
          <cell r="A715" t="str">
            <v>TVG:GAL.</v>
          </cell>
          <cell r="B715" t="str">
            <v>. 17H00</v>
          </cell>
          <cell r="C715">
            <v>0.70833333333333337</v>
          </cell>
          <cell r="D715">
            <v>36279</v>
          </cell>
          <cell r="E715">
            <v>20</v>
          </cell>
          <cell r="F715">
            <v>1</v>
          </cell>
          <cell r="G715">
            <v>160</v>
          </cell>
          <cell r="H715">
            <v>2133</v>
          </cell>
          <cell r="I715">
            <v>0.1</v>
          </cell>
          <cell r="J715" t="str">
            <v xml:space="preserve"> TARDES CON ANA</v>
          </cell>
          <cell r="K715" t="str">
            <v xml:space="preserve"> TARDES CON ANA</v>
          </cell>
          <cell r="L715">
            <v>160</v>
          </cell>
          <cell r="M715">
            <v>2133</v>
          </cell>
          <cell r="N715">
            <v>0.1</v>
          </cell>
          <cell r="O715" t="str">
            <v>DT</v>
          </cell>
          <cell r="P715" t="str">
            <v>Lab</v>
          </cell>
          <cell r="Q715" t="str">
            <v>GAL.</v>
          </cell>
        </row>
        <row r="716">
          <cell r="A716" t="str">
            <v>TVG:GAL.</v>
          </cell>
          <cell r="B716" t="str">
            <v>. 17H30</v>
          </cell>
          <cell r="C716">
            <v>0.72916666666666663</v>
          </cell>
          <cell r="D716">
            <v>36279</v>
          </cell>
          <cell r="E716">
            <v>20</v>
          </cell>
          <cell r="F716">
            <v>1</v>
          </cell>
          <cell r="G716">
            <v>65</v>
          </cell>
          <cell r="H716">
            <v>867</v>
          </cell>
          <cell r="I716">
            <v>0.1</v>
          </cell>
          <cell r="J716" t="str">
            <v xml:space="preserve"> MAGAZINE</v>
          </cell>
          <cell r="K716" t="str">
            <v xml:space="preserve"> MAGAZINE</v>
          </cell>
          <cell r="L716">
            <v>65</v>
          </cell>
          <cell r="M716">
            <v>867</v>
          </cell>
          <cell r="N716">
            <v>0.1</v>
          </cell>
          <cell r="O716" t="str">
            <v>DT</v>
          </cell>
          <cell r="P716" t="str">
            <v>Lab</v>
          </cell>
          <cell r="Q716" t="str">
            <v>GAL.</v>
          </cell>
        </row>
        <row r="717">
          <cell r="A717" t="str">
            <v>TVG:GAL.</v>
          </cell>
          <cell r="B717" t="str">
            <v>. 20H00</v>
          </cell>
          <cell r="C717">
            <v>0.83333333333333337</v>
          </cell>
          <cell r="D717">
            <v>36279</v>
          </cell>
          <cell r="E717">
            <v>20</v>
          </cell>
          <cell r="F717">
            <v>1</v>
          </cell>
          <cell r="G717">
            <v>100</v>
          </cell>
          <cell r="H717">
            <v>1333</v>
          </cell>
          <cell r="I717">
            <v>0.1</v>
          </cell>
          <cell r="J717" t="str">
            <v xml:space="preserve"> CONCURSO</v>
          </cell>
          <cell r="K717" t="str">
            <v xml:space="preserve"> CONCURSO</v>
          </cell>
          <cell r="L717">
            <v>100</v>
          </cell>
          <cell r="M717">
            <v>1333</v>
          </cell>
          <cell r="N717">
            <v>0.1</v>
          </cell>
          <cell r="O717" t="str">
            <v>DT</v>
          </cell>
          <cell r="P717" t="str">
            <v>Lab</v>
          </cell>
          <cell r="Q717" t="str">
            <v>GAL.</v>
          </cell>
        </row>
        <row r="718">
          <cell r="A718" t="str">
            <v>TVG:GAL.</v>
          </cell>
          <cell r="B718" t="str">
            <v>. 20H30</v>
          </cell>
          <cell r="C718">
            <v>0.85416666666666663</v>
          </cell>
          <cell r="D718">
            <v>36279</v>
          </cell>
          <cell r="E718">
            <v>20</v>
          </cell>
          <cell r="F718">
            <v>1</v>
          </cell>
          <cell r="G718">
            <v>300</v>
          </cell>
          <cell r="H718">
            <v>2143</v>
          </cell>
          <cell r="I718">
            <v>0.1</v>
          </cell>
          <cell r="J718" t="str">
            <v xml:space="preserve"> TELEXORNAL</v>
          </cell>
          <cell r="K718" t="str">
            <v xml:space="preserve"> TELEXORNAL</v>
          </cell>
          <cell r="L718">
            <v>300</v>
          </cell>
          <cell r="M718">
            <v>2143</v>
          </cell>
          <cell r="N718">
            <v>0.1</v>
          </cell>
          <cell r="O718" t="str">
            <v>PT</v>
          </cell>
          <cell r="P718" t="str">
            <v>Lab</v>
          </cell>
          <cell r="Q718" t="str">
            <v>GAL.</v>
          </cell>
        </row>
        <row r="719">
          <cell r="A719" t="str">
            <v>TVG:GAL.</v>
          </cell>
          <cell r="B719" t="str">
            <v>. 21H00</v>
          </cell>
          <cell r="C719">
            <v>0.875</v>
          </cell>
          <cell r="D719">
            <v>36279</v>
          </cell>
          <cell r="E719">
            <v>20</v>
          </cell>
          <cell r="F719">
            <v>1</v>
          </cell>
          <cell r="G719">
            <v>300</v>
          </cell>
          <cell r="H719">
            <v>2143</v>
          </cell>
          <cell r="I719">
            <v>0.1</v>
          </cell>
          <cell r="J719" t="str">
            <v xml:space="preserve"> TELEXORNAL</v>
          </cell>
          <cell r="K719" t="str">
            <v xml:space="preserve"> TELEXORNAL</v>
          </cell>
          <cell r="L719">
            <v>300</v>
          </cell>
          <cell r="M719">
            <v>2143</v>
          </cell>
          <cell r="N719">
            <v>0.1</v>
          </cell>
          <cell r="O719" t="str">
            <v>PT</v>
          </cell>
          <cell r="P719" t="str">
            <v>Lab</v>
          </cell>
          <cell r="Q719" t="str">
            <v>GAL.</v>
          </cell>
        </row>
        <row r="720">
          <cell r="A720" t="str">
            <v>TVG:GAL.</v>
          </cell>
          <cell r="B720" t="str">
            <v>. 21H30</v>
          </cell>
          <cell r="C720">
            <v>0.89583333333333337</v>
          </cell>
          <cell r="D720">
            <v>36279</v>
          </cell>
          <cell r="E720">
            <v>20</v>
          </cell>
          <cell r="F720">
            <v>1</v>
          </cell>
          <cell r="G720">
            <v>200</v>
          </cell>
          <cell r="H720">
            <v>1429</v>
          </cell>
          <cell r="I720">
            <v>0.1</v>
          </cell>
          <cell r="J720" t="str">
            <v xml:space="preserve"> TELEXORNAL DEPORTES</v>
          </cell>
          <cell r="K720" t="str">
            <v xml:space="preserve"> TELEXORNAL DEPORTES</v>
          </cell>
          <cell r="L720">
            <v>200</v>
          </cell>
          <cell r="M720">
            <v>1429</v>
          </cell>
          <cell r="N720">
            <v>0.1</v>
          </cell>
          <cell r="O720" t="str">
            <v>PT</v>
          </cell>
          <cell r="P720" t="str">
            <v>Lab</v>
          </cell>
          <cell r="Q720" t="str">
            <v>GAL.</v>
          </cell>
        </row>
        <row r="721">
          <cell r="A721" t="str">
            <v>TVG:GAL.</v>
          </cell>
          <cell r="B721" t="str">
            <v>. 22H00</v>
          </cell>
          <cell r="C721">
            <v>0.91666666666666663</v>
          </cell>
          <cell r="D721">
            <v>36279</v>
          </cell>
          <cell r="E721">
            <v>20</v>
          </cell>
          <cell r="F721">
            <v>1</v>
          </cell>
          <cell r="G721">
            <v>360</v>
          </cell>
          <cell r="H721">
            <v>1029</v>
          </cell>
          <cell r="I721">
            <v>0.3</v>
          </cell>
          <cell r="J721" t="str">
            <v xml:space="preserve"> CINE</v>
          </cell>
          <cell r="K721" t="str">
            <v xml:space="preserve"> CINE</v>
          </cell>
          <cell r="L721">
            <v>360</v>
          </cell>
          <cell r="M721">
            <v>1029</v>
          </cell>
          <cell r="N721">
            <v>0.3</v>
          </cell>
          <cell r="O721" t="str">
            <v>PT</v>
          </cell>
          <cell r="P721" t="str">
            <v>Lab</v>
          </cell>
          <cell r="Q721" t="str">
            <v>GAL.</v>
          </cell>
        </row>
        <row r="722">
          <cell r="A722" t="str">
            <v>TVG:GAL.</v>
          </cell>
          <cell r="B722" t="str">
            <v>. 22H30</v>
          </cell>
          <cell r="C722">
            <v>0.9375</v>
          </cell>
          <cell r="D722">
            <v>36279</v>
          </cell>
          <cell r="E722">
            <v>20</v>
          </cell>
          <cell r="F722">
            <v>1</v>
          </cell>
          <cell r="G722">
            <v>360</v>
          </cell>
          <cell r="H722">
            <v>1029</v>
          </cell>
          <cell r="I722">
            <v>0.3</v>
          </cell>
          <cell r="J722" t="str">
            <v xml:space="preserve"> CINE</v>
          </cell>
          <cell r="K722" t="str">
            <v xml:space="preserve"> CINE</v>
          </cell>
          <cell r="L722">
            <v>360</v>
          </cell>
          <cell r="M722">
            <v>1029</v>
          </cell>
          <cell r="N722">
            <v>0.3</v>
          </cell>
          <cell r="O722" t="str">
            <v>PT</v>
          </cell>
          <cell r="P722" t="str">
            <v>Lab</v>
          </cell>
          <cell r="Q722" t="str">
            <v>GAL.</v>
          </cell>
        </row>
        <row r="723">
          <cell r="A723" t="str">
            <v>TVG:GAL.</v>
          </cell>
          <cell r="B723" t="str">
            <v>. 23H30</v>
          </cell>
          <cell r="C723">
            <v>0.97916666666666663</v>
          </cell>
          <cell r="D723">
            <v>36279</v>
          </cell>
          <cell r="E723">
            <v>20</v>
          </cell>
          <cell r="F723">
            <v>1</v>
          </cell>
          <cell r="G723">
            <v>360</v>
          </cell>
          <cell r="H723">
            <v>1714</v>
          </cell>
          <cell r="I723">
            <v>0.2</v>
          </cell>
          <cell r="J723" t="str">
            <v xml:space="preserve"> CINE</v>
          </cell>
          <cell r="K723" t="str">
            <v xml:space="preserve"> CINE</v>
          </cell>
          <cell r="L723">
            <v>360</v>
          </cell>
          <cell r="M723">
            <v>1714</v>
          </cell>
          <cell r="N723">
            <v>0.2</v>
          </cell>
          <cell r="O723" t="str">
            <v>PT</v>
          </cell>
          <cell r="P723" t="str">
            <v>Lab</v>
          </cell>
          <cell r="Q723" t="str">
            <v>GAL.</v>
          </cell>
        </row>
        <row r="724">
          <cell r="A724" t="str">
            <v>TVG:GAL.</v>
          </cell>
          <cell r="B724" t="str">
            <v>. 24H00</v>
          </cell>
          <cell r="C724">
            <v>1</v>
          </cell>
          <cell r="D724">
            <v>36279</v>
          </cell>
          <cell r="E724">
            <v>20</v>
          </cell>
          <cell r="F724">
            <v>1</v>
          </cell>
          <cell r="G724">
            <v>80</v>
          </cell>
          <cell r="H724">
            <v>1143</v>
          </cell>
          <cell r="I724">
            <v>0.1</v>
          </cell>
          <cell r="J724" t="str">
            <v xml:space="preserve"> SERIE</v>
          </cell>
          <cell r="K724" t="str">
            <v xml:space="preserve"> SERIE</v>
          </cell>
          <cell r="L724">
            <v>80</v>
          </cell>
          <cell r="M724">
            <v>1143</v>
          </cell>
          <cell r="N724">
            <v>0.1</v>
          </cell>
          <cell r="O724" t="str">
            <v>PT</v>
          </cell>
          <cell r="P724" t="str">
            <v>Lab</v>
          </cell>
          <cell r="Q724" t="str">
            <v>GAL.</v>
          </cell>
        </row>
        <row r="725">
          <cell r="A725" t="str">
            <v>TVG:GAL.</v>
          </cell>
          <cell r="B725" t="str">
            <v>. 14H00</v>
          </cell>
          <cell r="C725">
            <v>0.58333333333333337</v>
          </cell>
          <cell r="D725">
            <v>36280</v>
          </cell>
          <cell r="E725">
            <v>20</v>
          </cell>
          <cell r="F725">
            <v>1</v>
          </cell>
          <cell r="G725">
            <v>300</v>
          </cell>
          <cell r="H725">
            <v>1333</v>
          </cell>
          <cell r="I725">
            <v>0.2</v>
          </cell>
          <cell r="J725" t="str">
            <v xml:space="preserve"> TELEXORNAL GALICIA</v>
          </cell>
          <cell r="K725" t="str">
            <v xml:space="preserve"> TELEXORNAL GALICIA</v>
          </cell>
          <cell r="L725">
            <v>300</v>
          </cell>
          <cell r="M725">
            <v>1333</v>
          </cell>
          <cell r="N725">
            <v>0.2</v>
          </cell>
          <cell r="O725" t="str">
            <v>DT</v>
          </cell>
          <cell r="P725" t="str">
            <v>Lab</v>
          </cell>
          <cell r="Q725" t="str">
            <v>GAL.</v>
          </cell>
        </row>
        <row r="726">
          <cell r="A726" t="str">
            <v>TVG:GAL.</v>
          </cell>
          <cell r="B726" t="str">
            <v>. 15H00</v>
          </cell>
          <cell r="C726">
            <v>0.625</v>
          </cell>
          <cell r="D726">
            <v>36280</v>
          </cell>
          <cell r="E726">
            <v>20</v>
          </cell>
          <cell r="F726">
            <v>1</v>
          </cell>
          <cell r="G726">
            <v>350</v>
          </cell>
          <cell r="H726">
            <v>4667</v>
          </cell>
          <cell r="I726">
            <v>0.1</v>
          </cell>
          <cell r="J726" t="str">
            <v xml:space="preserve"> TELEXORNAL</v>
          </cell>
          <cell r="K726" t="str">
            <v xml:space="preserve"> TELEXORNAL</v>
          </cell>
          <cell r="L726">
            <v>350</v>
          </cell>
          <cell r="M726">
            <v>4667</v>
          </cell>
          <cell r="N726">
            <v>0.1</v>
          </cell>
          <cell r="O726" t="str">
            <v>DT</v>
          </cell>
          <cell r="P726" t="str">
            <v>Lab</v>
          </cell>
          <cell r="Q726" t="str">
            <v>GAL.</v>
          </cell>
        </row>
        <row r="727">
          <cell r="A727" t="str">
            <v>TVG:GAL.</v>
          </cell>
          <cell r="B727" t="str">
            <v>. 17H00</v>
          </cell>
          <cell r="C727">
            <v>0.70833333333333337</v>
          </cell>
          <cell r="D727">
            <v>36280</v>
          </cell>
          <cell r="E727">
            <v>20</v>
          </cell>
          <cell r="F727">
            <v>1</v>
          </cell>
          <cell r="G727">
            <v>160</v>
          </cell>
          <cell r="H727">
            <v>2133</v>
          </cell>
          <cell r="I727">
            <v>0.1</v>
          </cell>
          <cell r="J727" t="str">
            <v xml:space="preserve"> TARDES CON ANA</v>
          </cell>
          <cell r="K727" t="str">
            <v xml:space="preserve"> TARDES CON ANA</v>
          </cell>
          <cell r="L727">
            <v>160</v>
          </cell>
          <cell r="M727">
            <v>2133</v>
          </cell>
          <cell r="N727">
            <v>0.1</v>
          </cell>
          <cell r="O727" t="str">
            <v>DT</v>
          </cell>
          <cell r="P727" t="str">
            <v>Lab</v>
          </cell>
          <cell r="Q727" t="str">
            <v>GAL.</v>
          </cell>
        </row>
        <row r="728">
          <cell r="A728" t="str">
            <v>TVG:GAL.</v>
          </cell>
          <cell r="B728" t="str">
            <v>. 20H30</v>
          </cell>
          <cell r="C728">
            <v>0.85416666666666663</v>
          </cell>
          <cell r="D728">
            <v>36280</v>
          </cell>
          <cell r="E728">
            <v>20</v>
          </cell>
          <cell r="F728">
            <v>1</v>
          </cell>
          <cell r="G728">
            <v>300</v>
          </cell>
          <cell r="H728">
            <v>4286</v>
          </cell>
          <cell r="I728">
            <v>0.1</v>
          </cell>
          <cell r="J728" t="str">
            <v xml:space="preserve"> TELEXORNAL</v>
          </cell>
          <cell r="K728" t="str">
            <v xml:space="preserve"> TELEXORNAL</v>
          </cell>
          <cell r="L728">
            <v>300</v>
          </cell>
          <cell r="M728">
            <v>4286</v>
          </cell>
          <cell r="N728">
            <v>0.1</v>
          </cell>
          <cell r="O728" t="str">
            <v>PT</v>
          </cell>
          <cell r="P728" t="str">
            <v>Lab</v>
          </cell>
          <cell r="Q728" t="str">
            <v>GAL.</v>
          </cell>
        </row>
        <row r="729">
          <cell r="A729" t="str">
            <v>TVG:GAL.</v>
          </cell>
          <cell r="B729" t="str">
            <v>. 21H00</v>
          </cell>
          <cell r="C729">
            <v>0.875</v>
          </cell>
          <cell r="D729">
            <v>36280</v>
          </cell>
          <cell r="E729">
            <v>20</v>
          </cell>
          <cell r="F729">
            <v>1</v>
          </cell>
          <cell r="G729">
            <v>300</v>
          </cell>
          <cell r="H729">
            <v>2143</v>
          </cell>
          <cell r="I729">
            <v>0.1</v>
          </cell>
          <cell r="J729" t="str">
            <v xml:space="preserve"> TELEXORNAL</v>
          </cell>
          <cell r="K729" t="str">
            <v xml:space="preserve"> TELEXORNAL</v>
          </cell>
          <cell r="L729">
            <v>300</v>
          </cell>
          <cell r="M729">
            <v>2143</v>
          </cell>
          <cell r="N729">
            <v>0.1</v>
          </cell>
          <cell r="O729" t="str">
            <v>PT</v>
          </cell>
          <cell r="P729" t="str">
            <v>Lab</v>
          </cell>
          <cell r="Q729" t="str">
            <v>GAL.</v>
          </cell>
        </row>
        <row r="730">
          <cell r="A730" t="str">
            <v>TVG:GAL.</v>
          </cell>
          <cell r="B730" t="str">
            <v>. 21H30</v>
          </cell>
          <cell r="C730">
            <v>0.89583333333333337</v>
          </cell>
          <cell r="D730">
            <v>36280</v>
          </cell>
          <cell r="E730">
            <v>20</v>
          </cell>
          <cell r="F730">
            <v>1</v>
          </cell>
          <cell r="G730">
            <v>200</v>
          </cell>
          <cell r="H730">
            <v>1429</v>
          </cell>
          <cell r="I730">
            <v>0.1</v>
          </cell>
          <cell r="J730" t="str">
            <v xml:space="preserve"> TELEXORNAL DEPORTES</v>
          </cell>
          <cell r="K730" t="str">
            <v xml:space="preserve"> TELEXORNAL DEPORTES</v>
          </cell>
          <cell r="L730">
            <v>200</v>
          </cell>
          <cell r="M730">
            <v>1429</v>
          </cell>
          <cell r="N730">
            <v>0.1</v>
          </cell>
          <cell r="O730" t="str">
            <v>PT</v>
          </cell>
          <cell r="P730" t="str">
            <v>Lab</v>
          </cell>
          <cell r="Q730" t="str">
            <v>GAL.</v>
          </cell>
        </row>
        <row r="731">
          <cell r="A731" t="str">
            <v>TVG:GAL.</v>
          </cell>
          <cell r="B731" t="str">
            <v>. 22H00</v>
          </cell>
          <cell r="C731">
            <v>0.91666666666666663</v>
          </cell>
          <cell r="D731">
            <v>36280</v>
          </cell>
          <cell r="E731">
            <v>20</v>
          </cell>
          <cell r="F731">
            <v>1</v>
          </cell>
          <cell r="G731">
            <v>600</v>
          </cell>
          <cell r="H731">
            <v>2143</v>
          </cell>
          <cell r="I731">
            <v>0.3</v>
          </cell>
          <cell r="J731" t="str">
            <v xml:space="preserve"> LUAR</v>
          </cell>
          <cell r="K731" t="str">
            <v xml:space="preserve"> LUAR</v>
          </cell>
          <cell r="L731">
            <v>600</v>
          </cell>
          <cell r="M731">
            <v>2143</v>
          </cell>
          <cell r="N731">
            <v>0.3</v>
          </cell>
          <cell r="O731" t="str">
            <v>PT</v>
          </cell>
          <cell r="P731" t="str">
            <v>Lab</v>
          </cell>
          <cell r="Q731" t="str">
            <v>GAL.</v>
          </cell>
        </row>
        <row r="732">
          <cell r="A732" t="str">
            <v>TVG:GAL.</v>
          </cell>
          <cell r="B732" t="str">
            <v>. 23H30</v>
          </cell>
          <cell r="C732">
            <v>0.97916666666666663</v>
          </cell>
          <cell r="D732">
            <v>36280</v>
          </cell>
          <cell r="E732">
            <v>20</v>
          </cell>
          <cell r="F732">
            <v>1</v>
          </cell>
          <cell r="G732">
            <v>600</v>
          </cell>
          <cell r="H732">
            <v>1429</v>
          </cell>
          <cell r="I732">
            <v>0.4</v>
          </cell>
          <cell r="J732" t="str">
            <v xml:space="preserve"> LUAR</v>
          </cell>
          <cell r="K732" t="str">
            <v xml:space="preserve"> LUAR</v>
          </cell>
          <cell r="L732">
            <v>600</v>
          </cell>
          <cell r="M732">
            <v>1429</v>
          </cell>
          <cell r="N732">
            <v>0.4</v>
          </cell>
          <cell r="O732" t="str">
            <v>PT</v>
          </cell>
          <cell r="P732" t="str">
            <v>Lab</v>
          </cell>
          <cell r="Q732" t="str">
            <v>GAL.</v>
          </cell>
        </row>
        <row r="733">
          <cell r="A733" t="str">
            <v>TVG:GAL.</v>
          </cell>
          <cell r="B733" t="str">
            <v>. 14H00</v>
          </cell>
          <cell r="C733">
            <v>0.58333333333333337</v>
          </cell>
          <cell r="D733">
            <v>36281</v>
          </cell>
          <cell r="E733">
            <v>20</v>
          </cell>
          <cell r="F733">
            <v>1</v>
          </cell>
          <cell r="G733">
            <v>150</v>
          </cell>
          <cell r="H733">
            <v>1000</v>
          </cell>
          <cell r="I733">
            <v>0.1</v>
          </cell>
          <cell r="J733" t="str">
            <v xml:space="preserve"> TELEXORNAL LOCAL</v>
          </cell>
          <cell r="K733" t="str">
            <v xml:space="preserve"> TELEXORNAL LOCAL</v>
          </cell>
          <cell r="L733">
            <v>150</v>
          </cell>
          <cell r="M733">
            <v>1000</v>
          </cell>
          <cell r="N733">
            <v>0.1</v>
          </cell>
          <cell r="O733" t="str">
            <v>DT</v>
          </cell>
          <cell r="P733" t="str">
            <v>FS</v>
          </cell>
          <cell r="Q733" t="str">
            <v>GAL.</v>
          </cell>
        </row>
        <row r="734">
          <cell r="A734" t="str">
            <v>TVG:GAL.</v>
          </cell>
          <cell r="B734" t="str">
            <v>. 15H00</v>
          </cell>
          <cell r="C734">
            <v>0.625</v>
          </cell>
          <cell r="D734">
            <v>36281</v>
          </cell>
          <cell r="E734">
            <v>20</v>
          </cell>
          <cell r="F734">
            <v>1</v>
          </cell>
          <cell r="G734">
            <v>350</v>
          </cell>
          <cell r="H734">
            <v>1556</v>
          </cell>
          <cell r="I734">
            <v>0.2</v>
          </cell>
          <cell r="J734" t="str">
            <v xml:space="preserve"> TELEXORNAL</v>
          </cell>
          <cell r="K734" t="str">
            <v xml:space="preserve"> TELEXORNAL</v>
          </cell>
          <cell r="L734">
            <v>350</v>
          </cell>
          <cell r="M734">
            <v>1556</v>
          </cell>
          <cell r="N734">
            <v>0.2</v>
          </cell>
          <cell r="O734" t="str">
            <v>DT</v>
          </cell>
          <cell r="P734" t="str">
            <v>FS</v>
          </cell>
          <cell r="Q734" t="str">
            <v>GAL.</v>
          </cell>
        </row>
        <row r="735">
          <cell r="A735" t="str">
            <v>TVG:GAL.</v>
          </cell>
          <cell r="B735" t="str">
            <v>. 15H30</v>
          </cell>
          <cell r="C735">
            <v>0.64583333333333337</v>
          </cell>
          <cell r="D735">
            <v>36281</v>
          </cell>
          <cell r="E735">
            <v>20</v>
          </cell>
          <cell r="F735">
            <v>1</v>
          </cell>
          <cell r="G735">
            <v>150</v>
          </cell>
          <cell r="H735">
            <v>1000</v>
          </cell>
          <cell r="I735">
            <v>0.1</v>
          </cell>
          <cell r="J735" t="str">
            <v xml:space="preserve"> TELEXORNAL DEPORTES</v>
          </cell>
          <cell r="K735" t="str">
            <v xml:space="preserve"> TELEXORNAL DEPORTES</v>
          </cell>
          <cell r="L735">
            <v>150</v>
          </cell>
          <cell r="M735">
            <v>1000</v>
          </cell>
          <cell r="N735">
            <v>0.1</v>
          </cell>
          <cell r="O735" t="str">
            <v>DT</v>
          </cell>
          <cell r="P735" t="str">
            <v>FS</v>
          </cell>
          <cell r="Q735" t="str">
            <v>GAL.</v>
          </cell>
        </row>
        <row r="736">
          <cell r="A736" t="str">
            <v>TVG:GAL.</v>
          </cell>
          <cell r="B736" t="str">
            <v>. 17H00</v>
          </cell>
          <cell r="C736">
            <v>0.70833333333333337</v>
          </cell>
          <cell r="D736">
            <v>36281</v>
          </cell>
          <cell r="E736">
            <v>20</v>
          </cell>
          <cell r="F736">
            <v>1</v>
          </cell>
          <cell r="G736">
            <v>115</v>
          </cell>
          <cell r="H736">
            <v>1533</v>
          </cell>
          <cell r="I736">
            <v>0.1</v>
          </cell>
          <cell r="J736" t="str">
            <v xml:space="preserve"> PROG. REPETICION</v>
          </cell>
          <cell r="K736" t="str">
            <v xml:space="preserve"> PROG. REPETICION</v>
          </cell>
          <cell r="L736">
            <v>115</v>
          </cell>
          <cell r="M736">
            <v>1533</v>
          </cell>
          <cell r="N736">
            <v>0.1</v>
          </cell>
          <cell r="O736" t="str">
            <v>DT</v>
          </cell>
          <cell r="P736" t="str">
            <v>FS</v>
          </cell>
          <cell r="Q736" t="str">
            <v>GAL.</v>
          </cell>
        </row>
        <row r="737">
          <cell r="A737" t="str">
            <v>TVG:GAL.</v>
          </cell>
          <cell r="B737" t="str">
            <v>. 20H00</v>
          </cell>
          <cell r="C737">
            <v>0.83333333333333337</v>
          </cell>
          <cell r="D737">
            <v>36281</v>
          </cell>
          <cell r="E737">
            <v>20</v>
          </cell>
          <cell r="F737">
            <v>1</v>
          </cell>
          <cell r="G737">
            <v>215</v>
          </cell>
          <cell r="H737">
            <v>2867</v>
          </cell>
          <cell r="I737">
            <v>0.1</v>
          </cell>
          <cell r="J737" t="str">
            <v xml:space="preserve"> TELEXORNAL</v>
          </cell>
          <cell r="K737" t="str">
            <v xml:space="preserve"> TELEXORNAL</v>
          </cell>
          <cell r="L737">
            <v>215</v>
          </cell>
          <cell r="M737">
            <v>2867</v>
          </cell>
          <cell r="N737">
            <v>0.1</v>
          </cell>
          <cell r="O737" t="str">
            <v>DT</v>
          </cell>
          <cell r="P737" t="str">
            <v>FS</v>
          </cell>
          <cell r="Q737" t="str">
            <v>GAL.</v>
          </cell>
        </row>
        <row r="738">
          <cell r="A738" t="str">
            <v>TVG:GAL.</v>
          </cell>
          <cell r="B738" t="str">
            <v>. 23H00</v>
          </cell>
          <cell r="C738">
            <v>0.95833333333333337</v>
          </cell>
          <cell r="D738">
            <v>36281</v>
          </cell>
          <cell r="E738">
            <v>20</v>
          </cell>
          <cell r="F738">
            <v>1</v>
          </cell>
          <cell r="G738">
            <v>350</v>
          </cell>
          <cell r="H738">
            <v>1000</v>
          </cell>
          <cell r="I738">
            <v>0.3</v>
          </cell>
          <cell r="J738" t="str">
            <v xml:space="preserve"> CINE</v>
          </cell>
          <cell r="K738" t="str">
            <v xml:space="preserve"> CINE</v>
          </cell>
          <cell r="L738">
            <v>350</v>
          </cell>
          <cell r="M738">
            <v>1000</v>
          </cell>
          <cell r="N738">
            <v>0.3</v>
          </cell>
          <cell r="O738" t="str">
            <v>PT</v>
          </cell>
          <cell r="P738" t="str">
            <v>FS</v>
          </cell>
          <cell r="Q738" t="str">
            <v>GAL.</v>
          </cell>
        </row>
        <row r="739">
          <cell r="A739" t="str">
            <v>TVG:GAL.</v>
          </cell>
          <cell r="B739" t="str">
            <v>. 24H00</v>
          </cell>
          <cell r="C739">
            <v>1</v>
          </cell>
          <cell r="D739">
            <v>36281</v>
          </cell>
          <cell r="E739">
            <v>20</v>
          </cell>
          <cell r="F739">
            <v>1</v>
          </cell>
          <cell r="G739">
            <v>350</v>
          </cell>
          <cell r="H739">
            <v>1250</v>
          </cell>
          <cell r="I739">
            <v>0.3</v>
          </cell>
          <cell r="J739" t="str">
            <v xml:space="preserve"> CINE</v>
          </cell>
          <cell r="K739" t="str">
            <v xml:space="preserve"> CINE</v>
          </cell>
          <cell r="L739">
            <v>350</v>
          </cell>
          <cell r="M739">
            <v>1250</v>
          </cell>
          <cell r="N739">
            <v>0.3</v>
          </cell>
          <cell r="O739" t="str">
            <v>PT</v>
          </cell>
          <cell r="P739" t="str">
            <v>FS</v>
          </cell>
          <cell r="Q739" t="str">
            <v>GAL.</v>
          </cell>
        </row>
        <row r="740">
          <cell r="A740" t="str">
            <v>TVG:GAL.</v>
          </cell>
          <cell r="B740" t="str">
            <v>. 14H30</v>
          </cell>
          <cell r="C740">
            <v>0.60416666666666663</v>
          </cell>
          <cell r="D740">
            <v>36282</v>
          </cell>
          <cell r="E740">
            <v>20</v>
          </cell>
          <cell r="F740">
            <v>1</v>
          </cell>
          <cell r="G740">
            <v>350</v>
          </cell>
          <cell r="H740">
            <v>1556</v>
          </cell>
          <cell r="I740">
            <v>0.2</v>
          </cell>
          <cell r="J740" t="str">
            <v xml:space="preserve"> TELEXORNAL</v>
          </cell>
          <cell r="K740" t="str">
            <v xml:space="preserve"> TELEXORNAL</v>
          </cell>
          <cell r="L740">
            <v>350</v>
          </cell>
          <cell r="M740">
            <v>1556</v>
          </cell>
          <cell r="N740">
            <v>0.2</v>
          </cell>
          <cell r="O740" t="str">
            <v>DT</v>
          </cell>
          <cell r="P740" t="str">
            <v>FS</v>
          </cell>
          <cell r="Q740" t="str">
            <v>GAL.</v>
          </cell>
        </row>
        <row r="741">
          <cell r="A741" t="str">
            <v>TVG:GAL.</v>
          </cell>
          <cell r="B741" t="str">
            <v>. 15H00</v>
          </cell>
          <cell r="C741">
            <v>0.625</v>
          </cell>
          <cell r="D741">
            <v>36282</v>
          </cell>
          <cell r="E741">
            <v>20</v>
          </cell>
          <cell r="F741">
            <v>1</v>
          </cell>
          <cell r="G741">
            <v>350</v>
          </cell>
          <cell r="H741">
            <v>1556</v>
          </cell>
          <cell r="I741">
            <v>0.2</v>
          </cell>
          <cell r="J741" t="str">
            <v xml:space="preserve"> TELEXORNAL</v>
          </cell>
          <cell r="K741" t="str">
            <v xml:space="preserve"> TELEXORNAL</v>
          </cell>
          <cell r="L741">
            <v>350</v>
          </cell>
          <cell r="M741">
            <v>1556</v>
          </cell>
          <cell r="N741">
            <v>0.2</v>
          </cell>
          <cell r="O741" t="str">
            <v>DT</v>
          </cell>
          <cell r="P741" t="str">
            <v>FS</v>
          </cell>
          <cell r="Q741" t="str">
            <v>GAL.</v>
          </cell>
        </row>
        <row r="742">
          <cell r="A742" t="str">
            <v>TVG:GAL.</v>
          </cell>
          <cell r="B742" t="str">
            <v>. 15H30</v>
          </cell>
          <cell r="C742">
            <v>0.64583333333333337</v>
          </cell>
          <cell r="D742">
            <v>36282</v>
          </cell>
          <cell r="E742">
            <v>20</v>
          </cell>
          <cell r="F742">
            <v>1</v>
          </cell>
          <cell r="G742">
            <v>150</v>
          </cell>
          <cell r="H742">
            <v>667</v>
          </cell>
          <cell r="I742">
            <v>0.2</v>
          </cell>
          <cell r="J742" t="str">
            <v xml:space="preserve"> TELEXORNAL DEPORTES</v>
          </cell>
          <cell r="K742" t="str">
            <v xml:space="preserve"> TELEXORNAL DEPORTES</v>
          </cell>
          <cell r="L742">
            <v>150</v>
          </cell>
          <cell r="M742">
            <v>667</v>
          </cell>
          <cell r="N742">
            <v>0.2</v>
          </cell>
          <cell r="O742" t="str">
            <v>DT</v>
          </cell>
          <cell r="P742" t="str">
            <v>FS</v>
          </cell>
          <cell r="Q742" t="str">
            <v>GAL.</v>
          </cell>
        </row>
        <row r="743">
          <cell r="A743" t="str">
            <v>TVG:GAL.</v>
          </cell>
          <cell r="B743" t="str">
            <v>. 17H00</v>
          </cell>
          <cell r="C743">
            <v>0.70833333333333337</v>
          </cell>
          <cell r="D743">
            <v>36282</v>
          </cell>
          <cell r="E743">
            <v>20</v>
          </cell>
          <cell r="F743">
            <v>1</v>
          </cell>
          <cell r="G743">
            <v>115</v>
          </cell>
          <cell r="H743">
            <v>1533</v>
          </cell>
          <cell r="I743">
            <v>0.1</v>
          </cell>
          <cell r="J743" t="str">
            <v xml:space="preserve"> LUAR (R)</v>
          </cell>
          <cell r="K743" t="str">
            <v xml:space="preserve"> LUAR (R)</v>
          </cell>
          <cell r="L743">
            <v>115</v>
          </cell>
          <cell r="M743">
            <v>1533</v>
          </cell>
          <cell r="N743">
            <v>0.1</v>
          </cell>
          <cell r="O743" t="str">
            <v>DT</v>
          </cell>
          <cell r="P743" t="str">
            <v>FS</v>
          </cell>
          <cell r="Q743" t="str">
            <v>GAL.</v>
          </cell>
        </row>
        <row r="744">
          <cell r="A744" t="str">
            <v>TVG:GAL.</v>
          </cell>
          <cell r="B744" t="str">
            <v>. 17H30</v>
          </cell>
          <cell r="C744">
            <v>0.72916666666666663</v>
          </cell>
          <cell r="D744">
            <v>36282</v>
          </cell>
          <cell r="E744">
            <v>20</v>
          </cell>
          <cell r="F744">
            <v>1</v>
          </cell>
          <cell r="G744">
            <v>115</v>
          </cell>
          <cell r="H744">
            <v>1533</v>
          </cell>
          <cell r="I744">
            <v>0.1</v>
          </cell>
          <cell r="J744" t="str">
            <v xml:space="preserve"> LUAR (R)</v>
          </cell>
          <cell r="K744" t="str">
            <v xml:space="preserve"> LUAR (R)</v>
          </cell>
          <cell r="L744">
            <v>115</v>
          </cell>
          <cell r="M744">
            <v>1533</v>
          </cell>
          <cell r="N744">
            <v>0.1</v>
          </cell>
          <cell r="O744" t="str">
            <v>DT</v>
          </cell>
          <cell r="P744" t="str">
            <v>FS</v>
          </cell>
          <cell r="Q744" t="str">
            <v>GAL.</v>
          </cell>
        </row>
        <row r="745">
          <cell r="A745" t="str">
            <v>TVG:GAL.</v>
          </cell>
          <cell r="B745" t="str">
            <v>. 19H00</v>
          </cell>
          <cell r="C745">
            <v>0.79166666666666663</v>
          </cell>
          <cell r="D745">
            <v>36282</v>
          </cell>
          <cell r="E745">
            <v>20</v>
          </cell>
          <cell r="F745">
            <v>1</v>
          </cell>
          <cell r="G745">
            <v>165</v>
          </cell>
          <cell r="H745">
            <v>2200</v>
          </cell>
          <cell r="I745">
            <v>0.1</v>
          </cell>
          <cell r="J745" t="str">
            <v xml:space="preserve"> EN XOGO</v>
          </cell>
          <cell r="K745" t="str">
            <v xml:space="preserve"> EN XOGO</v>
          </cell>
          <cell r="L745">
            <v>165</v>
          </cell>
          <cell r="M745">
            <v>2200</v>
          </cell>
          <cell r="N745">
            <v>0.1</v>
          </cell>
          <cell r="O745" t="str">
            <v>DT</v>
          </cell>
          <cell r="P745" t="str">
            <v>FS</v>
          </cell>
          <cell r="Q745" t="str">
            <v>GAL.</v>
          </cell>
        </row>
        <row r="746">
          <cell r="A746" t="str">
            <v>TVG:GAL.</v>
          </cell>
          <cell r="B746" t="str">
            <v>. 20H30</v>
          </cell>
          <cell r="C746">
            <v>0.85416666666666663</v>
          </cell>
          <cell r="D746">
            <v>36282</v>
          </cell>
          <cell r="E746">
            <v>20</v>
          </cell>
          <cell r="F746">
            <v>1</v>
          </cell>
          <cell r="G746">
            <v>215</v>
          </cell>
          <cell r="H746">
            <v>1024</v>
          </cell>
          <cell r="I746">
            <v>0.2</v>
          </cell>
          <cell r="J746" t="str">
            <v xml:space="preserve"> TELEXORNAL</v>
          </cell>
          <cell r="K746" t="str">
            <v xml:space="preserve"> TELEXORNAL</v>
          </cell>
          <cell r="L746">
            <v>215</v>
          </cell>
          <cell r="M746">
            <v>1024</v>
          </cell>
          <cell r="N746">
            <v>0.2</v>
          </cell>
          <cell r="O746" t="str">
            <v>PT</v>
          </cell>
          <cell r="P746" t="str">
            <v>FS</v>
          </cell>
          <cell r="Q746" t="str">
            <v>GAL.</v>
          </cell>
        </row>
        <row r="747">
          <cell r="A747" t="str">
            <v>TVG:GAL.</v>
          </cell>
          <cell r="B747" t="str">
            <v>. 21H00</v>
          </cell>
          <cell r="C747">
            <v>0.875</v>
          </cell>
          <cell r="D747">
            <v>36282</v>
          </cell>
          <cell r="E747">
            <v>20</v>
          </cell>
          <cell r="F747">
            <v>1</v>
          </cell>
          <cell r="G747">
            <v>300</v>
          </cell>
          <cell r="H747">
            <v>1429</v>
          </cell>
          <cell r="I747">
            <v>0.2</v>
          </cell>
          <cell r="J747" t="str">
            <v xml:space="preserve"> EN XOGO GOLES</v>
          </cell>
          <cell r="K747" t="str">
            <v xml:space="preserve"> EN XOGO GOLES</v>
          </cell>
          <cell r="L747">
            <v>300</v>
          </cell>
          <cell r="M747">
            <v>1429</v>
          </cell>
          <cell r="N747">
            <v>0.2</v>
          </cell>
          <cell r="O747" t="str">
            <v>PT</v>
          </cell>
          <cell r="P747" t="str">
            <v>FS</v>
          </cell>
          <cell r="Q747" t="str">
            <v>GAL.</v>
          </cell>
        </row>
        <row r="748">
          <cell r="A748" t="str">
            <v>TVG:GAL.</v>
          </cell>
          <cell r="B748" t="str">
            <v>. 21H30</v>
          </cell>
          <cell r="C748">
            <v>0.89583333333333337</v>
          </cell>
          <cell r="D748">
            <v>36282</v>
          </cell>
          <cell r="E748">
            <v>20</v>
          </cell>
          <cell r="F748">
            <v>1</v>
          </cell>
          <cell r="G748">
            <v>300</v>
          </cell>
          <cell r="H748">
            <v>1071</v>
          </cell>
          <cell r="I748">
            <v>0.3</v>
          </cell>
          <cell r="J748" t="str">
            <v xml:space="preserve"> EN XOGO GOLES</v>
          </cell>
          <cell r="K748" t="str">
            <v xml:space="preserve"> EN XOGO GOLES</v>
          </cell>
          <cell r="L748">
            <v>300</v>
          </cell>
          <cell r="M748">
            <v>1071</v>
          </cell>
          <cell r="N748">
            <v>0.3</v>
          </cell>
          <cell r="O748" t="str">
            <v>PT</v>
          </cell>
          <cell r="P748" t="str">
            <v>FS</v>
          </cell>
          <cell r="Q748" t="str">
            <v>GAL.</v>
          </cell>
        </row>
        <row r="749">
          <cell r="A749" t="str">
            <v>TVG:GAL.</v>
          </cell>
          <cell r="B749" t="str">
            <v>. 22H30</v>
          </cell>
          <cell r="C749">
            <v>0.9375</v>
          </cell>
          <cell r="D749">
            <v>36282</v>
          </cell>
          <cell r="E749">
            <v>20</v>
          </cell>
          <cell r="F749">
            <v>1</v>
          </cell>
          <cell r="G749">
            <v>300</v>
          </cell>
          <cell r="H749">
            <v>1429</v>
          </cell>
          <cell r="I749">
            <v>0.2</v>
          </cell>
          <cell r="J749" t="str">
            <v xml:space="preserve"> EN XOGO GOLES</v>
          </cell>
          <cell r="K749" t="str">
            <v xml:space="preserve"> EN XOGO GOLES</v>
          </cell>
          <cell r="L749">
            <v>300</v>
          </cell>
          <cell r="M749">
            <v>1429</v>
          </cell>
          <cell r="N749">
            <v>0.2</v>
          </cell>
          <cell r="O749" t="str">
            <v>PT</v>
          </cell>
          <cell r="P749" t="str">
            <v>FS</v>
          </cell>
          <cell r="Q749" t="str">
            <v>GAL.</v>
          </cell>
        </row>
        <row r="750">
          <cell r="A750" t="str">
            <v>TVG:GAL.</v>
          </cell>
          <cell r="B750" t="str">
            <v>. 24H00</v>
          </cell>
          <cell r="C750">
            <v>1</v>
          </cell>
          <cell r="D750">
            <v>36282</v>
          </cell>
          <cell r="E750">
            <v>20</v>
          </cell>
          <cell r="F750">
            <v>1</v>
          </cell>
          <cell r="G750">
            <v>70</v>
          </cell>
          <cell r="H750">
            <v>333</v>
          </cell>
          <cell r="I750">
            <v>0.2</v>
          </cell>
          <cell r="J750" t="str">
            <v xml:space="preserve"> CINE</v>
          </cell>
          <cell r="K750" t="str">
            <v xml:space="preserve"> CINE</v>
          </cell>
          <cell r="L750">
            <v>70</v>
          </cell>
          <cell r="M750">
            <v>333</v>
          </cell>
          <cell r="N750">
            <v>0.2</v>
          </cell>
          <cell r="O750" t="str">
            <v>PT</v>
          </cell>
          <cell r="P750" t="str">
            <v>FS</v>
          </cell>
          <cell r="Q750" t="str">
            <v>GAL.</v>
          </cell>
        </row>
        <row r="751">
          <cell r="A751" t="str">
            <v>TVG:GAL.</v>
          </cell>
          <cell r="B751" t="str">
            <v>. 13H30</v>
          </cell>
          <cell r="C751">
            <v>0.5625</v>
          </cell>
          <cell r="D751">
            <v>36283</v>
          </cell>
          <cell r="E751">
            <v>20</v>
          </cell>
          <cell r="F751">
            <v>1</v>
          </cell>
          <cell r="G751">
            <v>150</v>
          </cell>
          <cell r="H751">
            <v>1000</v>
          </cell>
          <cell r="I751">
            <v>0.1</v>
          </cell>
          <cell r="J751" t="str">
            <v xml:space="preserve"> TELEXORNAL REVISTA</v>
          </cell>
          <cell r="K751" t="str">
            <v xml:space="preserve"> TELEXORNAL REVISTA</v>
          </cell>
          <cell r="L751">
            <v>150</v>
          </cell>
          <cell r="M751">
            <v>1000</v>
          </cell>
          <cell r="N751">
            <v>0.1</v>
          </cell>
          <cell r="O751" t="str">
            <v>DT</v>
          </cell>
          <cell r="P751" t="str">
            <v>Lab</v>
          </cell>
          <cell r="Q751" t="str">
            <v>GAL.</v>
          </cell>
        </row>
        <row r="752">
          <cell r="A752" t="str">
            <v>TVG:GAL.</v>
          </cell>
          <cell r="B752" t="str">
            <v>. 15H30</v>
          </cell>
          <cell r="C752">
            <v>0.64583333333333337</v>
          </cell>
          <cell r="D752">
            <v>36283</v>
          </cell>
          <cell r="E752">
            <v>20</v>
          </cell>
          <cell r="F752">
            <v>1</v>
          </cell>
          <cell r="G752">
            <v>150</v>
          </cell>
          <cell r="H752">
            <v>1000</v>
          </cell>
          <cell r="I752">
            <v>0.1</v>
          </cell>
          <cell r="J752" t="str">
            <v xml:space="preserve"> TELEXORNAL DEPORTES</v>
          </cell>
          <cell r="K752" t="str">
            <v xml:space="preserve"> TELEXORNAL DEPORTES</v>
          </cell>
          <cell r="L752">
            <v>150</v>
          </cell>
          <cell r="M752">
            <v>1000</v>
          </cell>
          <cell r="N752">
            <v>0.1</v>
          </cell>
          <cell r="O752" t="str">
            <v>DT</v>
          </cell>
          <cell r="P752" t="str">
            <v>Lab</v>
          </cell>
          <cell r="Q752" t="str">
            <v>GAL.</v>
          </cell>
        </row>
        <row r="753">
          <cell r="A753" t="str">
            <v>TVG:GAL.</v>
          </cell>
          <cell r="B753" t="str">
            <v>. 20H30</v>
          </cell>
          <cell r="C753">
            <v>0.85416666666666663</v>
          </cell>
          <cell r="D753">
            <v>36283</v>
          </cell>
          <cell r="E753">
            <v>20</v>
          </cell>
          <cell r="F753">
            <v>1</v>
          </cell>
          <cell r="G753">
            <v>300</v>
          </cell>
          <cell r="H753">
            <v>4286</v>
          </cell>
          <cell r="I753">
            <v>0.1</v>
          </cell>
          <cell r="J753" t="str">
            <v xml:space="preserve"> TELEXORNAL</v>
          </cell>
          <cell r="K753" t="str">
            <v xml:space="preserve"> TELEXORNAL</v>
          </cell>
          <cell r="L753">
            <v>300</v>
          </cell>
          <cell r="M753">
            <v>4286</v>
          </cell>
          <cell r="N753">
            <v>0.1</v>
          </cell>
          <cell r="O753" t="str">
            <v>PT</v>
          </cell>
          <cell r="P753" t="str">
            <v>Lab</v>
          </cell>
          <cell r="Q753" t="str">
            <v>GAL.</v>
          </cell>
        </row>
        <row r="754">
          <cell r="A754" t="str">
            <v>TVG:GAL.</v>
          </cell>
          <cell r="B754" t="str">
            <v>. 21H30</v>
          </cell>
          <cell r="C754">
            <v>0.89583333333333337</v>
          </cell>
          <cell r="D754">
            <v>36283</v>
          </cell>
          <cell r="E754">
            <v>20</v>
          </cell>
          <cell r="F754">
            <v>1</v>
          </cell>
          <cell r="G754">
            <v>200</v>
          </cell>
          <cell r="H754">
            <v>714</v>
          </cell>
          <cell r="I754">
            <v>0.3</v>
          </cell>
          <cell r="J754" t="str">
            <v xml:space="preserve"> TELEXORNAL DEPORTES</v>
          </cell>
          <cell r="K754" t="str">
            <v xml:space="preserve"> TELEXORNAL DEPORTES</v>
          </cell>
          <cell r="L754">
            <v>200</v>
          </cell>
          <cell r="M754">
            <v>714</v>
          </cell>
          <cell r="N754">
            <v>0.3</v>
          </cell>
          <cell r="O754" t="str">
            <v>PT</v>
          </cell>
          <cell r="P754" t="str">
            <v>Lab</v>
          </cell>
          <cell r="Q754" t="str">
            <v>GAL.</v>
          </cell>
        </row>
        <row r="755">
          <cell r="A755" t="str">
            <v>TVG:GAL.</v>
          </cell>
          <cell r="B755" t="str">
            <v>. 14H00</v>
          </cell>
          <cell r="C755">
            <v>0.58333333333333337</v>
          </cell>
          <cell r="D755">
            <v>36284</v>
          </cell>
          <cell r="E755">
            <v>20</v>
          </cell>
          <cell r="F755">
            <v>1</v>
          </cell>
          <cell r="G755">
            <v>300</v>
          </cell>
          <cell r="H755">
            <v>1000</v>
          </cell>
          <cell r="I755">
            <v>0.3</v>
          </cell>
          <cell r="J755" t="str">
            <v xml:space="preserve"> TELEXORNAL GALICIA</v>
          </cell>
          <cell r="K755" t="str">
            <v xml:space="preserve"> TELEXORNAL GALICIA</v>
          </cell>
          <cell r="L755">
            <v>300</v>
          </cell>
          <cell r="M755">
            <v>1000</v>
          </cell>
          <cell r="N755">
            <v>0.3</v>
          </cell>
          <cell r="O755" t="str">
            <v>DT</v>
          </cell>
          <cell r="P755" t="str">
            <v>Lab</v>
          </cell>
          <cell r="Q755" t="str">
            <v>GAL.</v>
          </cell>
        </row>
        <row r="756">
          <cell r="A756" t="str">
            <v>TVG:GAL.</v>
          </cell>
          <cell r="B756" t="str">
            <v>. 21H00</v>
          </cell>
          <cell r="C756">
            <v>0.875</v>
          </cell>
          <cell r="D756">
            <v>36284</v>
          </cell>
          <cell r="E756">
            <v>20</v>
          </cell>
          <cell r="F756">
            <v>1</v>
          </cell>
          <cell r="G756">
            <v>300</v>
          </cell>
          <cell r="H756">
            <v>2143</v>
          </cell>
          <cell r="I756">
            <v>0.1</v>
          </cell>
          <cell r="J756" t="str">
            <v xml:space="preserve"> TELEXORNAL</v>
          </cell>
          <cell r="K756" t="str">
            <v xml:space="preserve"> TELEXORNAL</v>
          </cell>
          <cell r="L756">
            <v>300</v>
          </cell>
          <cell r="M756">
            <v>2143</v>
          </cell>
          <cell r="N756">
            <v>0.1</v>
          </cell>
          <cell r="O756" t="str">
            <v>PT</v>
          </cell>
          <cell r="P756" t="str">
            <v>Lab</v>
          </cell>
          <cell r="Q756" t="str">
            <v>GAL.</v>
          </cell>
        </row>
        <row r="757">
          <cell r="A757" t="str">
            <v>TVG:GAL.</v>
          </cell>
          <cell r="B757" t="str">
            <v>. 21H30</v>
          </cell>
          <cell r="C757">
            <v>0.89583333333333337</v>
          </cell>
          <cell r="D757">
            <v>36284</v>
          </cell>
          <cell r="E757">
            <v>20</v>
          </cell>
          <cell r="F757">
            <v>1</v>
          </cell>
          <cell r="G757">
            <v>200</v>
          </cell>
          <cell r="H757">
            <v>1429</v>
          </cell>
          <cell r="I757">
            <v>0.1</v>
          </cell>
          <cell r="J757" t="str">
            <v xml:space="preserve"> TELEXORNAL DEPORTES</v>
          </cell>
          <cell r="K757" t="str">
            <v xml:space="preserve"> TELEXORNAL DEPORTES</v>
          </cell>
          <cell r="L757">
            <v>200</v>
          </cell>
          <cell r="M757">
            <v>1429</v>
          </cell>
          <cell r="N757">
            <v>0.1</v>
          </cell>
          <cell r="O757" t="str">
            <v>PT</v>
          </cell>
          <cell r="P757" t="str">
            <v>Lab</v>
          </cell>
          <cell r="Q757" t="str">
            <v>GAL.</v>
          </cell>
        </row>
        <row r="758">
          <cell r="A758" t="str">
            <v>TVG:GAL.</v>
          </cell>
          <cell r="B758" t="str">
            <v>. 15H30</v>
          </cell>
          <cell r="C758">
            <v>0.64583333333333337</v>
          </cell>
          <cell r="D758">
            <v>36285</v>
          </cell>
          <cell r="E758">
            <v>20</v>
          </cell>
          <cell r="F758">
            <v>1</v>
          </cell>
          <cell r="G758">
            <v>150</v>
          </cell>
          <cell r="H758">
            <v>1000</v>
          </cell>
          <cell r="I758">
            <v>0.1</v>
          </cell>
          <cell r="J758" t="str">
            <v xml:space="preserve"> TELEXORNAL DEPORTES</v>
          </cell>
          <cell r="K758" t="str">
            <v xml:space="preserve"> TELEXORNAL DEPORTES</v>
          </cell>
          <cell r="L758">
            <v>150</v>
          </cell>
          <cell r="M758">
            <v>1000</v>
          </cell>
          <cell r="N758">
            <v>0.1</v>
          </cell>
          <cell r="O758" t="str">
            <v>DT</v>
          </cell>
          <cell r="P758" t="str">
            <v>Lab</v>
          </cell>
          <cell r="Q758" t="str">
            <v>GAL.</v>
          </cell>
        </row>
        <row r="759">
          <cell r="A759" t="str">
            <v>TVG:GAL.</v>
          </cell>
          <cell r="B759" t="str">
            <v>. 20H30</v>
          </cell>
          <cell r="C759">
            <v>0.85416666666666663</v>
          </cell>
          <cell r="D759">
            <v>36285</v>
          </cell>
          <cell r="E759">
            <v>20</v>
          </cell>
          <cell r="F759">
            <v>1</v>
          </cell>
          <cell r="G759">
            <v>300</v>
          </cell>
          <cell r="H759">
            <v>2143</v>
          </cell>
          <cell r="I759">
            <v>0.1</v>
          </cell>
          <cell r="J759" t="str">
            <v xml:space="preserve"> TELEXORNAL</v>
          </cell>
          <cell r="K759" t="str">
            <v xml:space="preserve"> TELEXORNAL</v>
          </cell>
          <cell r="L759">
            <v>300</v>
          </cell>
          <cell r="M759">
            <v>2143</v>
          </cell>
          <cell r="N759">
            <v>0.1</v>
          </cell>
          <cell r="O759" t="str">
            <v>PT</v>
          </cell>
          <cell r="P759" t="str">
            <v>Lab</v>
          </cell>
          <cell r="Q759" t="str">
            <v>GAL.</v>
          </cell>
        </row>
        <row r="760">
          <cell r="A760" t="str">
            <v>TVG:GAL.</v>
          </cell>
          <cell r="B760" t="str">
            <v>. 21H00</v>
          </cell>
          <cell r="C760">
            <v>0.875</v>
          </cell>
          <cell r="D760">
            <v>36285</v>
          </cell>
          <cell r="E760">
            <v>20</v>
          </cell>
          <cell r="F760">
            <v>1</v>
          </cell>
          <cell r="G760">
            <v>300</v>
          </cell>
          <cell r="H760">
            <v>1429</v>
          </cell>
          <cell r="I760">
            <v>0.2</v>
          </cell>
          <cell r="J760" t="str">
            <v xml:space="preserve"> TELEXORNAL</v>
          </cell>
          <cell r="K760" t="str">
            <v xml:space="preserve"> TELEXORNAL</v>
          </cell>
          <cell r="L760">
            <v>300</v>
          </cell>
          <cell r="M760">
            <v>1429</v>
          </cell>
          <cell r="N760">
            <v>0.2</v>
          </cell>
          <cell r="O760" t="str">
            <v>PT</v>
          </cell>
          <cell r="P760" t="str">
            <v>Lab</v>
          </cell>
          <cell r="Q760" t="str">
            <v>GAL.</v>
          </cell>
        </row>
        <row r="761">
          <cell r="A761" t="str">
            <v>TVG:GAL.</v>
          </cell>
          <cell r="B761" t="str">
            <v>. 21H30</v>
          </cell>
          <cell r="C761">
            <v>0.89583333333333337</v>
          </cell>
          <cell r="D761">
            <v>36285</v>
          </cell>
          <cell r="E761">
            <v>20</v>
          </cell>
          <cell r="F761">
            <v>1</v>
          </cell>
          <cell r="G761">
            <v>200</v>
          </cell>
          <cell r="H761">
            <v>714</v>
          </cell>
          <cell r="I761">
            <v>0.3</v>
          </cell>
          <cell r="J761" t="str">
            <v xml:space="preserve"> TELEXORNAL DEPORTES</v>
          </cell>
          <cell r="K761" t="str">
            <v xml:space="preserve"> TELEXORNAL DEPORTES</v>
          </cell>
          <cell r="L761">
            <v>200</v>
          </cell>
          <cell r="M761">
            <v>714</v>
          </cell>
          <cell r="N761">
            <v>0.3</v>
          </cell>
          <cell r="O761" t="str">
            <v>PT</v>
          </cell>
          <cell r="P761" t="str">
            <v>Lab</v>
          </cell>
          <cell r="Q761" t="str">
            <v>GAL.</v>
          </cell>
        </row>
        <row r="762">
          <cell r="A762" t="str">
            <v>TVG:GAL.</v>
          </cell>
          <cell r="B762" t="str">
            <v>. 23H30</v>
          </cell>
          <cell r="C762">
            <v>0.97916666666666663</v>
          </cell>
          <cell r="D762">
            <v>36285</v>
          </cell>
          <cell r="E762">
            <v>20</v>
          </cell>
          <cell r="F762">
            <v>1</v>
          </cell>
          <cell r="G762">
            <v>330</v>
          </cell>
          <cell r="H762">
            <v>786</v>
          </cell>
          <cell r="I762">
            <v>0.4</v>
          </cell>
          <cell r="J762" t="str">
            <v xml:space="preserve"> GALEGUIDADE</v>
          </cell>
          <cell r="K762" t="str">
            <v xml:space="preserve"> GALEGUIDADE</v>
          </cell>
          <cell r="L762">
            <v>330</v>
          </cell>
          <cell r="M762">
            <v>786</v>
          </cell>
          <cell r="N762">
            <v>0.4</v>
          </cell>
          <cell r="O762" t="str">
            <v>PT</v>
          </cell>
          <cell r="P762" t="str">
            <v>Lab</v>
          </cell>
          <cell r="Q762" t="str">
            <v>GAL.</v>
          </cell>
        </row>
        <row r="763">
          <cell r="A763" t="str">
            <v>TVG:GAL.</v>
          </cell>
          <cell r="B763" t="str">
            <v>. 14H00</v>
          </cell>
          <cell r="C763">
            <v>0.58333333333333337</v>
          </cell>
          <cell r="D763">
            <v>36286</v>
          </cell>
          <cell r="E763">
            <v>20</v>
          </cell>
          <cell r="F763">
            <v>1</v>
          </cell>
          <cell r="G763">
            <v>300</v>
          </cell>
          <cell r="H763">
            <v>1000</v>
          </cell>
          <cell r="I763">
            <v>0.3</v>
          </cell>
          <cell r="J763" t="str">
            <v xml:space="preserve"> TELEXORNAL GALICIA</v>
          </cell>
          <cell r="K763" t="str">
            <v xml:space="preserve"> TELEXORNAL GALICIA</v>
          </cell>
          <cell r="L763">
            <v>300</v>
          </cell>
          <cell r="M763">
            <v>1000</v>
          </cell>
          <cell r="N763">
            <v>0.3</v>
          </cell>
          <cell r="O763" t="str">
            <v>DT</v>
          </cell>
          <cell r="P763" t="str">
            <v>Lab</v>
          </cell>
          <cell r="Q763" t="str">
            <v>GAL.</v>
          </cell>
        </row>
        <row r="764">
          <cell r="A764" t="str">
            <v>TVG:GAL.</v>
          </cell>
          <cell r="B764" t="str">
            <v>. 15H00</v>
          </cell>
          <cell r="C764">
            <v>0.625</v>
          </cell>
          <cell r="D764">
            <v>36286</v>
          </cell>
          <cell r="E764">
            <v>20</v>
          </cell>
          <cell r="F764">
            <v>1</v>
          </cell>
          <cell r="G764">
            <v>350</v>
          </cell>
          <cell r="H764">
            <v>2333</v>
          </cell>
          <cell r="I764">
            <v>0.1</v>
          </cell>
          <cell r="J764" t="str">
            <v xml:space="preserve"> TELEXORNAL</v>
          </cell>
          <cell r="K764" t="str">
            <v xml:space="preserve"> TELEXORNAL</v>
          </cell>
          <cell r="L764">
            <v>350</v>
          </cell>
          <cell r="M764">
            <v>2333</v>
          </cell>
          <cell r="N764">
            <v>0.1</v>
          </cell>
          <cell r="O764" t="str">
            <v>DT</v>
          </cell>
          <cell r="P764" t="str">
            <v>Lab</v>
          </cell>
          <cell r="Q764" t="str">
            <v>GAL.</v>
          </cell>
        </row>
        <row r="765">
          <cell r="A765" t="str">
            <v>TVG:GAL.</v>
          </cell>
          <cell r="B765" t="str">
            <v>. 20H30</v>
          </cell>
          <cell r="C765">
            <v>0.85416666666666663</v>
          </cell>
          <cell r="D765">
            <v>36286</v>
          </cell>
          <cell r="E765">
            <v>20</v>
          </cell>
          <cell r="F765">
            <v>1</v>
          </cell>
          <cell r="G765">
            <v>300</v>
          </cell>
          <cell r="H765">
            <v>2143</v>
          </cell>
          <cell r="I765">
            <v>0.1</v>
          </cell>
          <cell r="J765" t="str">
            <v xml:space="preserve"> TELEXORNAL</v>
          </cell>
          <cell r="K765" t="str">
            <v xml:space="preserve"> TELEXORNAL</v>
          </cell>
          <cell r="L765">
            <v>300</v>
          </cell>
          <cell r="M765">
            <v>2143</v>
          </cell>
          <cell r="N765">
            <v>0.1</v>
          </cell>
          <cell r="O765" t="str">
            <v>PT</v>
          </cell>
          <cell r="P765" t="str">
            <v>Lab</v>
          </cell>
          <cell r="Q765" t="str">
            <v>GAL.</v>
          </cell>
        </row>
        <row r="766">
          <cell r="A766" t="str">
            <v>TVG:GAL.</v>
          </cell>
          <cell r="B766" t="str">
            <v>. 21H00</v>
          </cell>
          <cell r="C766">
            <v>0.875</v>
          </cell>
          <cell r="D766">
            <v>36286</v>
          </cell>
          <cell r="E766">
            <v>20</v>
          </cell>
          <cell r="F766">
            <v>1</v>
          </cell>
          <cell r="G766">
            <v>300</v>
          </cell>
          <cell r="H766">
            <v>2143</v>
          </cell>
          <cell r="I766">
            <v>0.1</v>
          </cell>
          <cell r="J766" t="str">
            <v xml:space="preserve"> TELEXORNAL</v>
          </cell>
          <cell r="K766" t="str">
            <v xml:space="preserve"> TELEXORNAL</v>
          </cell>
          <cell r="L766">
            <v>300</v>
          </cell>
          <cell r="M766">
            <v>2143</v>
          </cell>
          <cell r="N766">
            <v>0.1</v>
          </cell>
          <cell r="O766" t="str">
            <v>PT</v>
          </cell>
          <cell r="P766" t="str">
            <v>Lab</v>
          </cell>
          <cell r="Q766" t="str">
            <v>GAL.</v>
          </cell>
        </row>
        <row r="767">
          <cell r="A767" t="str">
            <v>TVG:GAL.</v>
          </cell>
          <cell r="B767" t="str">
            <v>. 21H30</v>
          </cell>
          <cell r="C767">
            <v>0.89583333333333337</v>
          </cell>
          <cell r="D767">
            <v>36286</v>
          </cell>
          <cell r="E767">
            <v>20</v>
          </cell>
          <cell r="F767">
            <v>1</v>
          </cell>
          <cell r="G767">
            <v>200</v>
          </cell>
          <cell r="H767">
            <v>1429</v>
          </cell>
          <cell r="I767">
            <v>0.1</v>
          </cell>
          <cell r="J767" t="str">
            <v xml:space="preserve"> TELEXORNAL DEPORTES</v>
          </cell>
          <cell r="K767" t="str">
            <v xml:space="preserve"> TELEXORNAL DEPORTES</v>
          </cell>
          <cell r="L767">
            <v>200</v>
          </cell>
          <cell r="M767">
            <v>1429</v>
          </cell>
          <cell r="N767">
            <v>0.1</v>
          </cell>
          <cell r="O767" t="str">
            <v>PT</v>
          </cell>
          <cell r="P767" t="str">
            <v>Lab</v>
          </cell>
          <cell r="Q767" t="str">
            <v>GAL.</v>
          </cell>
        </row>
        <row r="768">
          <cell r="A768" t="str">
            <v>TVG:GAL.</v>
          </cell>
          <cell r="B768" t="str">
            <v>. 22H00</v>
          </cell>
          <cell r="C768">
            <v>0.91666666666666663</v>
          </cell>
          <cell r="D768">
            <v>36286</v>
          </cell>
          <cell r="E768">
            <v>20</v>
          </cell>
          <cell r="F768">
            <v>1</v>
          </cell>
          <cell r="G768">
            <v>360</v>
          </cell>
          <cell r="H768">
            <v>1029</v>
          </cell>
          <cell r="I768">
            <v>0.3</v>
          </cell>
          <cell r="J768" t="str">
            <v xml:space="preserve"> CINE</v>
          </cell>
          <cell r="K768" t="str">
            <v xml:space="preserve"> CINE</v>
          </cell>
          <cell r="L768">
            <v>360</v>
          </cell>
          <cell r="M768">
            <v>1029</v>
          </cell>
          <cell r="N768">
            <v>0.3</v>
          </cell>
          <cell r="O768" t="str">
            <v>PT</v>
          </cell>
          <cell r="P768" t="str">
            <v>Lab</v>
          </cell>
          <cell r="Q768" t="str">
            <v>GAL.</v>
          </cell>
        </row>
        <row r="769">
          <cell r="A769" t="str">
            <v>TVG:GAL.</v>
          </cell>
          <cell r="B769" t="str">
            <v>. 15H00</v>
          </cell>
          <cell r="C769">
            <v>0.625</v>
          </cell>
          <cell r="D769">
            <v>36287</v>
          </cell>
          <cell r="E769">
            <v>20</v>
          </cell>
          <cell r="F769">
            <v>1</v>
          </cell>
          <cell r="G769">
            <v>350</v>
          </cell>
          <cell r="H769">
            <v>4667</v>
          </cell>
          <cell r="I769">
            <v>0.1</v>
          </cell>
          <cell r="J769" t="str">
            <v xml:space="preserve"> TELEXORNAL</v>
          </cell>
          <cell r="K769" t="str">
            <v xml:space="preserve"> TELEXORNAL</v>
          </cell>
          <cell r="L769">
            <v>350</v>
          </cell>
          <cell r="M769">
            <v>4667</v>
          </cell>
          <cell r="N769">
            <v>0.1</v>
          </cell>
          <cell r="O769" t="str">
            <v>DT</v>
          </cell>
          <cell r="P769" t="str">
            <v>Lab</v>
          </cell>
          <cell r="Q769" t="str">
            <v>GAL.</v>
          </cell>
        </row>
        <row r="770">
          <cell r="A770" t="str">
            <v>TVG:GAL.</v>
          </cell>
          <cell r="B770" t="str">
            <v>. 15H30</v>
          </cell>
          <cell r="C770">
            <v>0.64583333333333337</v>
          </cell>
          <cell r="D770">
            <v>36287</v>
          </cell>
          <cell r="E770">
            <v>20</v>
          </cell>
          <cell r="F770">
            <v>1</v>
          </cell>
          <cell r="G770">
            <v>150</v>
          </cell>
          <cell r="H770">
            <v>2000</v>
          </cell>
          <cell r="I770">
            <v>0.1</v>
          </cell>
          <cell r="J770" t="str">
            <v xml:space="preserve"> TELEXORNAL DEPORTES</v>
          </cell>
          <cell r="K770" t="str">
            <v xml:space="preserve"> TELEXORNAL DEPORTES</v>
          </cell>
          <cell r="L770">
            <v>150</v>
          </cell>
          <cell r="M770">
            <v>2000</v>
          </cell>
          <cell r="N770">
            <v>0.1</v>
          </cell>
          <cell r="O770" t="str">
            <v>DT</v>
          </cell>
          <cell r="P770" t="str">
            <v>Lab</v>
          </cell>
          <cell r="Q770" t="str">
            <v>GAL.</v>
          </cell>
        </row>
        <row r="771">
          <cell r="A771" t="str">
            <v>TVG:GAL.</v>
          </cell>
          <cell r="B771" t="str">
            <v>. 21H00</v>
          </cell>
          <cell r="C771">
            <v>0.875</v>
          </cell>
          <cell r="D771">
            <v>36287</v>
          </cell>
          <cell r="E771">
            <v>20</v>
          </cell>
          <cell r="F771">
            <v>1</v>
          </cell>
          <cell r="G771">
            <v>300</v>
          </cell>
          <cell r="H771">
            <v>2143</v>
          </cell>
          <cell r="I771">
            <v>0.1</v>
          </cell>
          <cell r="J771" t="str">
            <v xml:space="preserve"> TELEXORNAL</v>
          </cell>
          <cell r="K771" t="str">
            <v xml:space="preserve"> TELEXORNAL</v>
          </cell>
          <cell r="L771">
            <v>300</v>
          </cell>
          <cell r="M771">
            <v>2143</v>
          </cell>
          <cell r="N771">
            <v>0.1</v>
          </cell>
          <cell r="O771" t="str">
            <v>PT</v>
          </cell>
          <cell r="P771" t="str">
            <v>Lab</v>
          </cell>
          <cell r="Q771" t="str">
            <v>GAL.</v>
          </cell>
        </row>
        <row r="772">
          <cell r="A772" t="str">
            <v>TVG:GAL.</v>
          </cell>
          <cell r="B772" t="str">
            <v>. 21H30</v>
          </cell>
          <cell r="C772">
            <v>0.89583333333333337</v>
          </cell>
          <cell r="D772">
            <v>36287</v>
          </cell>
          <cell r="E772">
            <v>20</v>
          </cell>
          <cell r="F772">
            <v>1</v>
          </cell>
          <cell r="G772">
            <v>200</v>
          </cell>
          <cell r="H772">
            <v>1429</v>
          </cell>
          <cell r="I772">
            <v>0.1</v>
          </cell>
          <cell r="J772" t="str">
            <v xml:space="preserve"> TELEXORNAL DEPORTES</v>
          </cell>
          <cell r="K772" t="str">
            <v xml:space="preserve"> TELEXORNAL DEPORTES</v>
          </cell>
          <cell r="L772">
            <v>200</v>
          </cell>
          <cell r="M772">
            <v>1429</v>
          </cell>
          <cell r="N772">
            <v>0.1</v>
          </cell>
          <cell r="O772" t="str">
            <v>PT</v>
          </cell>
          <cell r="P772" t="str">
            <v>Lab</v>
          </cell>
          <cell r="Q772" t="str">
            <v>GAL.</v>
          </cell>
        </row>
        <row r="773">
          <cell r="A773" t="str">
            <v>TVG:GAL.</v>
          </cell>
          <cell r="B773" t="str">
            <v>. 15H00</v>
          </cell>
          <cell r="C773">
            <v>0.625</v>
          </cell>
          <cell r="D773">
            <v>36288</v>
          </cell>
          <cell r="E773">
            <v>20</v>
          </cell>
          <cell r="F773">
            <v>1</v>
          </cell>
          <cell r="G773">
            <v>350</v>
          </cell>
          <cell r="H773">
            <v>1556</v>
          </cell>
          <cell r="I773">
            <v>0.2</v>
          </cell>
          <cell r="J773" t="str">
            <v xml:space="preserve"> TELEXORNAL</v>
          </cell>
          <cell r="K773" t="str">
            <v xml:space="preserve"> TELEXORNAL</v>
          </cell>
          <cell r="L773">
            <v>350</v>
          </cell>
          <cell r="M773">
            <v>1556</v>
          </cell>
          <cell r="N773">
            <v>0.2</v>
          </cell>
          <cell r="O773" t="str">
            <v>DT</v>
          </cell>
          <cell r="P773" t="str">
            <v>FS</v>
          </cell>
          <cell r="Q773" t="str">
            <v>GAL.</v>
          </cell>
        </row>
        <row r="774">
          <cell r="A774" t="str">
            <v>TVG:GAL.</v>
          </cell>
          <cell r="B774" t="str">
            <v>. 20H00</v>
          </cell>
          <cell r="C774">
            <v>0.83333333333333337</v>
          </cell>
          <cell r="D774">
            <v>36288</v>
          </cell>
          <cell r="E774">
            <v>20</v>
          </cell>
          <cell r="F774">
            <v>1</v>
          </cell>
          <cell r="G774">
            <v>215</v>
          </cell>
          <cell r="H774">
            <v>3072</v>
          </cell>
          <cell r="I774">
            <v>0.1</v>
          </cell>
          <cell r="J774" t="str">
            <v xml:space="preserve"> TELEXORNAL</v>
          </cell>
          <cell r="K774" t="str">
            <v xml:space="preserve"> TELEXORNAL</v>
          </cell>
          <cell r="L774">
            <v>215</v>
          </cell>
          <cell r="M774">
            <v>3072</v>
          </cell>
          <cell r="N774">
            <v>0.1</v>
          </cell>
          <cell r="O774" t="str">
            <v>DT</v>
          </cell>
          <cell r="P774" t="str">
            <v>FS</v>
          </cell>
          <cell r="Q774" t="str">
            <v>GAL.</v>
          </cell>
        </row>
        <row r="775">
          <cell r="A775" t="str">
            <v>TVG:GAL.</v>
          </cell>
          <cell r="B775" t="str">
            <v>. 23H00</v>
          </cell>
          <cell r="C775">
            <v>0.95833333333333337</v>
          </cell>
          <cell r="D775">
            <v>36288</v>
          </cell>
          <cell r="E775">
            <v>20</v>
          </cell>
          <cell r="F775">
            <v>1</v>
          </cell>
          <cell r="G775">
            <v>350</v>
          </cell>
          <cell r="H775">
            <v>1250</v>
          </cell>
          <cell r="I775">
            <v>0.3</v>
          </cell>
          <cell r="J775" t="str">
            <v xml:space="preserve"> CINE</v>
          </cell>
          <cell r="K775" t="str">
            <v xml:space="preserve"> CINE</v>
          </cell>
          <cell r="L775">
            <v>350</v>
          </cell>
          <cell r="M775">
            <v>1250</v>
          </cell>
          <cell r="N775">
            <v>0.3</v>
          </cell>
          <cell r="O775" t="str">
            <v>PT</v>
          </cell>
          <cell r="P775" t="str">
            <v>FS</v>
          </cell>
          <cell r="Q775" t="str">
            <v>GAL.</v>
          </cell>
        </row>
        <row r="776">
          <cell r="A776" t="str">
            <v>TVG:GAL.</v>
          </cell>
          <cell r="B776" t="str">
            <v>. 24H00</v>
          </cell>
          <cell r="C776">
            <v>1</v>
          </cell>
          <cell r="D776">
            <v>36288</v>
          </cell>
          <cell r="E776">
            <v>20</v>
          </cell>
          <cell r="F776">
            <v>1</v>
          </cell>
          <cell r="G776">
            <v>350</v>
          </cell>
          <cell r="H776">
            <v>1250</v>
          </cell>
          <cell r="I776">
            <v>0.3</v>
          </cell>
          <cell r="J776" t="str">
            <v xml:space="preserve"> CINE</v>
          </cell>
          <cell r="K776" t="str">
            <v xml:space="preserve"> CINE</v>
          </cell>
          <cell r="L776">
            <v>350</v>
          </cell>
          <cell r="M776">
            <v>1250</v>
          </cell>
          <cell r="N776">
            <v>0.3</v>
          </cell>
          <cell r="O776" t="str">
            <v>PT</v>
          </cell>
          <cell r="P776" t="str">
            <v>FS</v>
          </cell>
          <cell r="Q776" t="str">
            <v>GAL.</v>
          </cell>
        </row>
        <row r="777">
          <cell r="A777" t="str">
            <v>TVG:GAL.</v>
          </cell>
          <cell r="B777" t="str">
            <v>. 15H30</v>
          </cell>
          <cell r="C777">
            <v>0.64583333333333337</v>
          </cell>
          <cell r="D777">
            <v>36289</v>
          </cell>
          <cell r="E777">
            <v>20</v>
          </cell>
          <cell r="F777">
            <v>1</v>
          </cell>
          <cell r="G777">
            <v>150</v>
          </cell>
          <cell r="H777">
            <v>667</v>
          </cell>
          <cell r="I777">
            <v>0.2</v>
          </cell>
          <cell r="J777" t="str">
            <v xml:space="preserve"> TELEXORNAL DEPORTES</v>
          </cell>
          <cell r="K777" t="str">
            <v xml:space="preserve"> TELEXORNAL DEPORTES</v>
          </cell>
          <cell r="L777">
            <v>150</v>
          </cell>
          <cell r="M777">
            <v>667</v>
          </cell>
          <cell r="N777">
            <v>0.2</v>
          </cell>
          <cell r="O777" t="str">
            <v>DT</v>
          </cell>
          <cell r="P777" t="str">
            <v>FS</v>
          </cell>
          <cell r="Q777" t="str">
            <v>GAL.</v>
          </cell>
        </row>
        <row r="778">
          <cell r="A778" t="str">
            <v>TVG:GAL.</v>
          </cell>
          <cell r="B778" t="str">
            <v>. 20H30</v>
          </cell>
          <cell r="C778">
            <v>0.85416666666666663</v>
          </cell>
          <cell r="D778">
            <v>36289</v>
          </cell>
          <cell r="E778">
            <v>20</v>
          </cell>
          <cell r="F778">
            <v>1</v>
          </cell>
          <cell r="G778">
            <v>215</v>
          </cell>
          <cell r="H778">
            <v>1536</v>
          </cell>
          <cell r="I778">
            <v>0.1</v>
          </cell>
          <cell r="J778" t="str">
            <v xml:space="preserve"> TELEXORNAL</v>
          </cell>
          <cell r="K778" t="str">
            <v xml:space="preserve"> TELEXORNAL</v>
          </cell>
          <cell r="L778">
            <v>215</v>
          </cell>
          <cell r="M778">
            <v>1536</v>
          </cell>
          <cell r="N778">
            <v>0.1</v>
          </cell>
          <cell r="O778" t="str">
            <v>PT</v>
          </cell>
          <cell r="P778" t="str">
            <v>FS</v>
          </cell>
          <cell r="Q778" t="str">
            <v>GAL.</v>
          </cell>
        </row>
        <row r="779">
          <cell r="A779" t="str">
            <v>TVG:GAL.</v>
          </cell>
          <cell r="B779" t="str">
            <v>. 21H00</v>
          </cell>
          <cell r="C779">
            <v>0.875</v>
          </cell>
          <cell r="D779">
            <v>36289</v>
          </cell>
          <cell r="E779">
            <v>20</v>
          </cell>
          <cell r="F779">
            <v>1</v>
          </cell>
          <cell r="G779">
            <v>300</v>
          </cell>
          <cell r="H779">
            <v>1429</v>
          </cell>
          <cell r="I779">
            <v>0.2</v>
          </cell>
          <cell r="J779" t="str">
            <v xml:space="preserve"> EN XOGO GOLES</v>
          </cell>
          <cell r="K779" t="str">
            <v xml:space="preserve"> EN XOGO GOLES</v>
          </cell>
          <cell r="L779">
            <v>300</v>
          </cell>
          <cell r="M779">
            <v>1429</v>
          </cell>
          <cell r="N779">
            <v>0.2</v>
          </cell>
          <cell r="O779" t="str">
            <v>PT</v>
          </cell>
          <cell r="P779" t="str">
            <v>FS</v>
          </cell>
          <cell r="Q779" t="str">
            <v>GAL.</v>
          </cell>
        </row>
        <row r="780">
          <cell r="A780" t="str">
            <v>TVG:GAL.</v>
          </cell>
          <cell r="B780" t="str">
            <v>. 21H30</v>
          </cell>
          <cell r="C780">
            <v>0.89583333333333337</v>
          </cell>
          <cell r="D780">
            <v>36289</v>
          </cell>
          <cell r="E780">
            <v>20</v>
          </cell>
          <cell r="F780">
            <v>1</v>
          </cell>
          <cell r="G780">
            <v>300</v>
          </cell>
          <cell r="H780">
            <v>1429</v>
          </cell>
          <cell r="I780">
            <v>0.2</v>
          </cell>
          <cell r="J780" t="str">
            <v xml:space="preserve"> EN XOGO GOLES</v>
          </cell>
          <cell r="K780" t="str">
            <v xml:space="preserve"> EN XOGO GOLES</v>
          </cell>
          <cell r="L780">
            <v>300</v>
          </cell>
          <cell r="M780">
            <v>1429</v>
          </cell>
          <cell r="N780">
            <v>0.2</v>
          </cell>
          <cell r="O780" t="str">
            <v>PT</v>
          </cell>
          <cell r="P780" t="str">
            <v>FS</v>
          </cell>
          <cell r="Q780" t="str">
            <v>GAL.</v>
          </cell>
        </row>
        <row r="781">
          <cell r="A781" t="str">
            <v>TVG:GAL.</v>
          </cell>
          <cell r="B781" t="str">
            <v>. 22H30</v>
          </cell>
          <cell r="C781">
            <v>0.9375</v>
          </cell>
          <cell r="D781">
            <v>36289</v>
          </cell>
          <cell r="E781">
            <v>20</v>
          </cell>
          <cell r="F781">
            <v>1</v>
          </cell>
          <cell r="G781">
            <v>300</v>
          </cell>
          <cell r="H781">
            <v>1429</v>
          </cell>
          <cell r="I781">
            <v>0.2</v>
          </cell>
          <cell r="J781" t="str">
            <v xml:space="preserve"> EN XOGO GOLES</v>
          </cell>
          <cell r="K781" t="str">
            <v xml:space="preserve"> EN XOGO GOLES</v>
          </cell>
          <cell r="L781">
            <v>300</v>
          </cell>
          <cell r="M781">
            <v>1429</v>
          </cell>
          <cell r="N781">
            <v>0.2</v>
          </cell>
          <cell r="O781" t="str">
            <v>PT</v>
          </cell>
          <cell r="P781" t="str">
            <v>FS</v>
          </cell>
          <cell r="Q781" t="str">
            <v>GAL.</v>
          </cell>
        </row>
        <row r="782">
          <cell r="A782" t="str">
            <v>TVG:GAL.</v>
          </cell>
          <cell r="B782" t="str">
            <v>. 21H00</v>
          </cell>
          <cell r="C782">
            <v>0.875</v>
          </cell>
          <cell r="D782">
            <v>36290</v>
          </cell>
          <cell r="E782">
            <v>20</v>
          </cell>
          <cell r="F782">
            <v>1</v>
          </cell>
          <cell r="G782">
            <v>300</v>
          </cell>
          <cell r="H782">
            <v>2143</v>
          </cell>
          <cell r="I782">
            <v>0.1</v>
          </cell>
          <cell r="J782" t="str">
            <v xml:space="preserve"> TELEXORNAL</v>
          </cell>
          <cell r="K782" t="str">
            <v xml:space="preserve"> TELEXORNAL</v>
          </cell>
          <cell r="L782">
            <v>300</v>
          </cell>
          <cell r="M782">
            <v>2143</v>
          </cell>
          <cell r="N782">
            <v>0.1</v>
          </cell>
          <cell r="O782" t="str">
            <v>PT</v>
          </cell>
          <cell r="P782" t="str">
            <v>Lab</v>
          </cell>
          <cell r="Q782" t="str">
            <v>GAL.</v>
          </cell>
        </row>
        <row r="783">
          <cell r="A783" t="str">
            <v>TVG:GAL.</v>
          </cell>
          <cell r="B783" t="str">
            <v>. 21H30</v>
          </cell>
          <cell r="C783">
            <v>0.89583333333333337</v>
          </cell>
          <cell r="D783">
            <v>36290</v>
          </cell>
          <cell r="E783">
            <v>20</v>
          </cell>
          <cell r="F783">
            <v>1</v>
          </cell>
          <cell r="G783">
            <v>200</v>
          </cell>
          <cell r="H783">
            <v>714</v>
          </cell>
          <cell r="I783">
            <v>0.3</v>
          </cell>
          <cell r="J783" t="str">
            <v xml:space="preserve"> TELEXORNAL DEPORTES</v>
          </cell>
          <cell r="K783" t="str">
            <v xml:space="preserve"> TELEXORNAL DEPORTES</v>
          </cell>
          <cell r="L783">
            <v>200</v>
          </cell>
          <cell r="M783">
            <v>714</v>
          </cell>
          <cell r="N783">
            <v>0.3</v>
          </cell>
          <cell r="O783" t="str">
            <v>PT</v>
          </cell>
          <cell r="P783" t="str">
            <v>Lab</v>
          </cell>
          <cell r="Q783" t="str">
            <v>GAL.</v>
          </cell>
        </row>
        <row r="784">
          <cell r="A784" t="str">
            <v>TVG:GAL.</v>
          </cell>
          <cell r="B784" t="str">
            <v>. 21H00</v>
          </cell>
          <cell r="C784">
            <v>0.875</v>
          </cell>
          <cell r="D784">
            <v>36291</v>
          </cell>
          <cell r="E784">
            <v>20</v>
          </cell>
          <cell r="F784">
            <v>1</v>
          </cell>
          <cell r="G784">
            <v>300</v>
          </cell>
          <cell r="H784">
            <v>2143</v>
          </cell>
          <cell r="I784">
            <v>0.1</v>
          </cell>
          <cell r="J784" t="str">
            <v xml:space="preserve"> TELEXORNAL</v>
          </cell>
          <cell r="K784" t="str">
            <v xml:space="preserve"> TELEXORNAL</v>
          </cell>
          <cell r="L784">
            <v>300</v>
          </cell>
          <cell r="M784">
            <v>2143</v>
          </cell>
          <cell r="N784">
            <v>0.1</v>
          </cell>
          <cell r="O784" t="str">
            <v>PT</v>
          </cell>
          <cell r="P784" t="str">
            <v>Lab</v>
          </cell>
          <cell r="Q784" t="str">
            <v>GAL.</v>
          </cell>
        </row>
        <row r="785">
          <cell r="A785" t="str">
            <v>TVG:GAL.</v>
          </cell>
          <cell r="B785" t="str">
            <v>. 21H30</v>
          </cell>
          <cell r="C785">
            <v>0.89583333333333337</v>
          </cell>
          <cell r="D785">
            <v>36291</v>
          </cell>
          <cell r="E785">
            <v>20</v>
          </cell>
          <cell r="F785">
            <v>1</v>
          </cell>
          <cell r="G785">
            <v>200</v>
          </cell>
          <cell r="H785">
            <v>1429</v>
          </cell>
          <cell r="I785">
            <v>0.1</v>
          </cell>
          <cell r="J785" t="str">
            <v xml:space="preserve"> TELEXORNAL DEPORTES</v>
          </cell>
          <cell r="K785" t="str">
            <v xml:space="preserve"> TELEXORNAL DEPORTES</v>
          </cell>
          <cell r="L785">
            <v>200</v>
          </cell>
          <cell r="M785">
            <v>1429</v>
          </cell>
          <cell r="N785">
            <v>0.1</v>
          </cell>
          <cell r="O785" t="str">
            <v>PT</v>
          </cell>
          <cell r="P785" t="str">
            <v>Lab</v>
          </cell>
          <cell r="Q785" t="str">
            <v>GAL.</v>
          </cell>
        </row>
        <row r="786">
          <cell r="A786" t="str">
            <v>TVG:GAL.</v>
          </cell>
          <cell r="B786" t="str">
            <v>. 14H00</v>
          </cell>
          <cell r="C786">
            <v>0.58333333333333337</v>
          </cell>
          <cell r="D786">
            <v>36292</v>
          </cell>
          <cell r="E786">
            <v>20</v>
          </cell>
          <cell r="F786">
            <v>1</v>
          </cell>
          <cell r="G786">
            <v>300</v>
          </cell>
          <cell r="H786">
            <v>1000</v>
          </cell>
          <cell r="I786">
            <v>0.3</v>
          </cell>
          <cell r="J786" t="str">
            <v xml:space="preserve"> TELEXORNAL GALICIA</v>
          </cell>
          <cell r="K786" t="str">
            <v xml:space="preserve"> TELEXORNAL GALICIA</v>
          </cell>
          <cell r="L786">
            <v>300</v>
          </cell>
          <cell r="M786">
            <v>1000</v>
          </cell>
          <cell r="N786">
            <v>0.3</v>
          </cell>
          <cell r="O786" t="str">
            <v>DT</v>
          </cell>
          <cell r="P786" t="str">
            <v>Lab</v>
          </cell>
          <cell r="Q786" t="str">
            <v>GAL.</v>
          </cell>
        </row>
        <row r="787">
          <cell r="A787" t="str">
            <v>TVG:GAL.</v>
          </cell>
          <cell r="B787" t="str">
            <v>. 21H00</v>
          </cell>
          <cell r="C787">
            <v>0.875</v>
          </cell>
          <cell r="D787">
            <v>36292</v>
          </cell>
          <cell r="E787">
            <v>20</v>
          </cell>
          <cell r="F787">
            <v>1</v>
          </cell>
          <cell r="G787">
            <v>300</v>
          </cell>
          <cell r="H787">
            <v>1429</v>
          </cell>
          <cell r="I787">
            <v>0.2</v>
          </cell>
          <cell r="J787" t="str">
            <v xml:space="preserve"> TELEXORNAL</v>
          </cell>
          <cell r="K787" t="str">
            <v xml:space="preserve"> TELEXORNAL</v>
          </cell>
          <cell r="L787">
            <v>300</v>
          </cell>
          <cell r="M787">
            <v>1429</v>
          </cell>
          <cell r="N787">
            <v>0.2</v>
          </cell>
          <cell r="O787" t="str">
            <v>PT</v>
          </cell>
          <cell r="P787" t="str">
            <v>Lab</v>
          </cell>
          <cell r="Q787" t="str">
            <v>GAL.</v>
          </cell>
        </row>
        <row r="788">
          <cell r="A788" t="str">
            <v>TVG:GAL.</v>
          </cell>
          <cell r="B788" t="str">
            <v>. 21H30</v>
          </cell>
          <cell r="C788">
            <v>0.89583333333333337</v>
          </cell>
          <cell r="D788">
            <v>36292</v>
          </cell>
          <cell r="E788">
            <v>20</v>
          </cell>
          <cell r="F788">
            <v>1</v>
          </cell>
          <cell r="G788">
            <v>200</v>
          </cell>
          <cell r="H788">
            <v>714</v>
          </cell>
          <cell r="I788">
            <v>0.3</v>
          </cell>
          <cell r="J788" t="str">
            <v xml:space="preserve"> TELEXORNAL DEPORTES</v>
          </cell>
          <cell r="K788" t="str">
            <v xml:space="preserve"> TELEXORNAL DEPORTES</v>
          </cell>
          <cell r="L788">
            <v>200</v>
          </cell>
          <cell r="M788">
            <v>714</v>
          </cell>
          <cell r="N788">
            <v>0.3</v>
          </cell>
          <cell r="O788" t="str">
            <v>PT</v>
          </cell>
          <cell r="P788" t="str">
            <v>Lab</v>
          </cell>
          <cell r="Q788" t="str">
            <v>GAL.</v>
          </cell>
        </row>
        <row r="789">
          <cell r="A789" t="str">
            <v>TVG:GAL.</v>
          </cell>
          <cell r="B789" t="str">
            <v>. 23H30</v>
          </cell>
          <cell r="C789">
            <v>0.97916666666666663</v>
          </cell>
          <cell r="D789">
            <v>36292</v>
          </cell>
          <cell r="E789">
            <v>20</v>
          </cell>
          <cell r="F789">
            <v>1</v>
          </cell>
          <cell r="G789">
            <v>330</v>
          </cell>
          <cell r="H789">
            <v>786</v>
          </cell>
          <cell r="I789">
            <v>0.4</v>
          </cell>
          <cell r="J789" t="str">
            <v xml:space="preserve"> GALEGUIDADE</v>
          </cell>
          <cell r="K789" t="str">
            <v xml:space="preserve"> GALEGUIDADE</v>
          </cell>
          <cell r="L789">
            <v>330</v>
          </cell>
          <cell r="M789">
            <v>786</v>
          </cell>
          <cell r="N789">
            <v>0.4</v>
          </cell>
          <cell r="O789" t="str">
            <v>PT</v>
          </cell>
          <cell r="P789" t="str">
            <v>Lab</v>
          </cell>
          <cell r="Q789" t="str">
            <v>GAL.</v>
          </cell>
        </row>
        <row r="790">
          <cell r="A790" t="str">
            <v>TVG:GAL.</v>
          </cell>
          <cell r="B790" t="str">
            <v>. 21H00</v>
          </cell>
          <cell r="C790">
            <v>0.875</v>
          </cell>
          <cell r="D790">
            <v>36293</v>
          </cell>
          <cell r="E790">
            <v>20</v>
          </cell>
          <cell r="F790">
            <v>1</v>
          </cell>
          <cell r="G790">
            <v>300</v>
          </cell>
          <cell r="H790">
            <v>2143</v>
          </cell>
          <cell r="I790">
            <v>0.1</v>
          </cell>
          <cell r="J790" t="str">
            <v xml:space="preserve"> TELEXORNAL</v>
          </cell>
          <cell r="K790" t="str">
            <v xml:space="preserve"> TELEXORNAL</v>
          </cell>
          <cell r="L790">
            <v>300</v>
          </cell>
          <cell r="M790">
            <v>2143</v>
          </cell>
          <cell r="N790">
            <v>0.1</v>
          </cell>
          <cell r="O790" t="str">
            <v>PT</v>
          </cell>
          <cell r="P790" t="str">
            <v>Lab</v>
          </cell>
          <cell r="Q790" t="str">
            <v>GAL.</v>
          </cell>
        </row>
        <row r="791">
          <cell r="A791" t="str">
            <v>TVG:GAL.</v>
          </cell>
          <cell r="B791" t="str">
            <v>. 21H30</v>
          </cell>
          <cell r="C791">
            <v>0.89583333333333337</v>
          </cell>
          <cell r="D791">
            <v>36293</v>
          </cell>
          <cell r="E791">
            <v>20</v>
          </cell>
          <cell r="F791">
            <v>1</v>
          </cell>
          <cell r="G791">
            <v>200</v>
          </cell>
          <cell r="H791">
            <v>1429</v>
          </cell>
          <cell r="I791">
            <v>0.1</v>
          </cell>
          <cell r="J791" t="str">
            <v xml:space="preserve"> TELEXORNAL DEPORTES</v>
          </cell>
          <cell r="K791" t="str">
            <v xml:space="preserve"> TELEXORNAL DEPORTES</v>
          </cell>
          <cell r="L791">
            <v>200</v>
          </cell>
          <cell r="M791">
            <v>1429</v>
          </cell>
          <cell r="N791">
            <v>0.1</v>
          </cell>
          <cell r="O791" t="str">
            <v>PT</v>
          </cell>
          <cell r="P791" t="str">
            <v>Lab</v>
          </cell>
          <cell r="Q791" t="str">
            <v>GAL.</v>
          </cell>
        </row>
        <row r="792">
          <cell r="A792" t="str">
            <v>TVG:GAL.</v>
          </cell>
          <cell r="B792" t="str">
            <v>. 22H00</v>
          </cell>
          <cell r="C792">
            <v>0.91666666666666663</v>
          </cell>
          <cell r="D792">
            <v>36293</v>
          </cell>
          <cell r="E792">
            <v>20</v>
          </cell>
          <cell r="F792">
            <v>1</v>
          </cell>
          <cell r="G792">
            <v>360</v>
          </cell>
          <cell r="H792">
            <v>1029</v>
          </cell>
          <cell r="I792">
            <v>0.3</v>
          </cell>
          <cell r="J792" t="str">
            <v xml:space="preserve"> CINE</v>
          </cell>
          <cell r="K792" t="str">
            <v xml:space="preserve"> CINE</v>
          </cell>
          <cell r="L792">
            <v>360</v>
          </cell>
          <cell r="M792">
            <v>1029</v>
          </cell>
          <cell r="N792">
            <v>0.3</v>
          </cell>
          <cell r="O792" t="str">
            <v>PT</v>
          </cell>
          <cell r="P792" t="str">
            <v>Lab</v>
          </cell>
          <cell r="Q792" t="str">
            <v>GAL.</v>
          </cell>
        </row>
        <row r="793">
          <cell r="A793" t="str">
            <v>TVG:GAL.</v>
          </cell>
          <cell r="B793" t="str">
            <v>. 23H30</v>
          </cell>
          <cell r="C793">
            <v>0.97916666666666663</v>
          </cell>
          <cell r="D793">
            <v>36293</v>
          </cell>
          <cell r="E793">
            <v>20</v>
          </cell>
          <cell r="F793">
            <v>1</v>
          </cell>
          <cell r="G793">
            <v>360</v>
          </cell>
          <cell r="H793">
            <v>1714</v>
          </cell>
          <cell r="I793">
            <v>0.2</v>
          </cell>
          <cell r="J793" t="str">
            <v xml:space="preserve"> CINE</v>
          </cell>
          <cell r="K793" t="str">
            <v xml:space="preserve"> CINE</v>
          </cell>
          <cell r="L793">
            <v>360</v>
          </cell>
          <cell r="M793">
            <v>1714</v>
          </cell>
          <cell r="N793">
            <v>0.2</v>
          </cell>
          <cell r="O793" t="str">
            <v>PT</v>
          </cell>
          <cell r="P793" t="str">
            <v>Lab</v>
          </cell>
          <cell r="Q793" t="str">
            <v>GAL.</v>
          </cell>
        </row>
        <row r="794">
          <cell r="A794" t="str">
            <v>TVG:GAL.</v>
          </cell>
          <cell r="B794" t="str">
            <v>. 14H00</v>
          </cell>
          <cell r="C794">
            <v>0.58333333333333337</v>
          </cell>
          <cell r="D794">
            <v>36294</v>
          </cell>
          <cell r="E794">
            <v>20</v>
          </cell>
          <cell r="F794">
            <v>1</v>
          </cell>
          <cell r="G794">
            <v>300</v>
          </cell>
          <cell r="H794">
            <v>1333</v>
          </cell>
          <cell r="I794">
            <v>0.2</v>
          </cell>
          <cell r="J794" t="str">
            <v xml:space="preserve"> TELEXORNAL GALICIA</v>
          </cell>
          <cell r="K794" t="str">
            <v xml:space="preserve"> TELEXORNAL GALICIA</v>
          </cell>
          <cell r="L794">
            <v>300</v>
          </cell>
          <cell r="M794">
            <v>1333</v>
          </cell>
          <cell r="N794">
            <v>0.2</v>
          </cell>
          <cell r="O794" t="str">
            <v>DT</v>
          </cell>
          <cell r="P794" t="str">
            <v>Lab</v>
          </cell>
          <cell r="Q794" t="str">
            <v>GAL.</v>
          </cell>
        </row>
        <row r="795">
          <cell r="A795" t="str">
            <v>TVG:GAL.</v>
          </cell>
          <cell r="B795" t="str">
            <v>. 20H30</v>
          </cell>
          <cell r="C795">
            <v>0.85416666666666663</v>
          </cell>
          <cell r="D795">
            <v>36294</v>
          </cell>
          <cell r="E795">
            <v>20</v>
          </cell>
          <cell r="F795">
            <v>1</v>
          </cell>
          <cell r="G795">
            <v>300</v>
          </cell>
          <cell r="H795">
            <v>4286</v>
          </cell>
          <cell r="I795">
            <v>0.1</v>
          </cell>
          <cell r="J795" t="str">
            <v xml:space="preserve"> TELEXORNAL</v>
          </cell>
          <cell r="K795" t="str">
            <v xml:space="preserve"> TELEXORNAL</v>
          </cell>
          <cell r="L795">
            <v>300</v>
          </cell>
          <cell r="M795">
            <v>4286</v>
          </cell>
          <cell r="N795">
            <v>0.1</v>
          </cell>
          <cell r="O795" t="str">
            <v>PT</v>
          </cell>
          <cell r="P795" t="str">
            <v>Lab</v>
          </cell>
          <cell r="Q795" t="str">
            <v>GAL.</v>
          </cell>
        </row>
        <row r="796">
          <cell r="A796" t="str">
            <v>TVG:GAL.</v>
          </cell>
          <cell r="B796" t="str">
            <v>. 21H00</v>
          </cell>
          <cell r="C796">
            <v>0.875</v>
          </cell>
          <cell r="D796">
            <v>36294</v>
          </cell>
          <cell r="E796">
            <v>20</v>
          </cell>
          <cell r="F796">
            <v>1</v>
          </cell>
          <cell r="G796">
            <v>300</v>
          </cell>
          <cell r="H796">
            <v>2143</v>
          </cell>
          <cell r="I796">
            <v>0.1</v>
          </cell>
          <cell r="J796" t="str">
            <v xml:space="preserve"> TELEXORNAL</v>
          </cell>
          <cell r="K796" t="str">
            <v xml:space="preserve"> TELEXORNAL</v>
          </cell>
          <cell r="L796">
            <v>300</v>
          </cell>
          <cell r="M796">
            <v>2143</v>
          </cell>
          <cell r="N796">
            <v>0.1</v>
          </cell>
          <cell r="O796" t="str">
            <v>PT</v>
          </cell>
          <cell r="P796" t="str">
            <v>Lab</v>
          </cell>
          <cell r="Q796" t="str">
            <v>GAL.</v>
          </cell>
        </row>
        <row r="797">
          <cell r="A797" t="str">
            <v>TVG:GAL.</v>
          </cell>
          <cell r="B797" t="str">
            <v>. 21H30</v>
          </cell>
          <cell r="C797">
            <v>0.89583333333333337</v>
          </cell>
          <cell r="D797">
            <v>36294</v>
          </cell>
          <cell r="E797">
            <v>20</v>
          </cell>
          <cell r="F797">
            <v>1</v>
          </cell>
          <cell r="G797">
            <v>200</v>
          </cell>
          <cell r="H797">
            <v>1429</v>
          </cell>
          <cell r="I797">
            <v>0.1</v>
          </cell>
          <cell r="J797" t="str">
            <v xml:space="preserve"> TELEXORNAL DEPORTES</v>
          </cell>
          <cell r="K797" t="str">
            <v xml:space="preserve"> TELEXORNAL DEPORTES</v>
          </cell>
          <cell r="L797">
            <v>200</v>
          </cell>
          <cell r="M797">
            <v>1429</v>
          </cell>
          <cell r="N797">
            <v>0.1</v>
          </cell>
          <cell r="O797" t="str">
            <v>PT</v>
          </cell>
          <cell r="P797" t="str">
            <v>Lab</v>
          </cell>
          <cell r="Q797" t="str">
            <v>GAL.</v>
          </cell>
        </row>
        <row r="798">
          <cell r="A798" t="str">
            <v>TVG:GAL.</v>
          </cell>
          <cell r="B798" t="str">
            <v>. 14H30</v>
          </cell>
          <cell r="C798">
            <v>0.60416666666666663</v>
          </cell>
          <cell r="D798">
            <v>36295</v>
          </cell>
          <cell r="E798">
            <v>20</v>
          </cell>
          <cell r="F798">
            <v>1</v>
          </cell>
          <cell r="G798">
            <v>350</v>
          </cell>
          <cell r="H798">
            <v>1556</v>
          </cell>
          <cell r="I798">
            <v>0.2</v>
          </cell>
          <cell r="J798" t="str">
            <v xml:space="preserve"> TELEXORNAL</v>
          </cell>
          <cell r="K798" t="str">
            <v xml:space="preserve"> TELEXORNAL</v>
          </cell>
          <cell r="L798">
            <v>350</v>
          </cell>
          <cell r="M798">
            <v>1556</v>
          </cell>
          <cell r="N798">
            <v>0.2</v>
          </cell>
          <cell r="O798" t="str">
            <v>DT</v>
          </cell>
          <cell r="P798" t="str">
            <v>FS</v>
          </cell>
          <cell r="Q798" t="str">
            <v>GAL.</v>
          </cell>
        </row>
        <row r="799">
          <cell r="A799" t="str">
            <v>TVG:GAL.</v>
          </cell>
          <cell r="B799" t="str">
            <v>. 20H00</v>
          </cell>
          <cell r="C799">
            <v>0.83333333333333337</v>
          </cell>
          <cell r="D799">
            <v>36295</v>
          </cell>
          <cell r="E799">
            <v>20</v>
          </cell>
          <cell r="F799">
            <v>1</v>
          </cell>
          <cell r="G799">
            <v>215</v>
          </cell>
          <cell r="H799">
            <v>3072</v>
          </cell>
          <cell r="I799">
            <v>0.1</v>
          </cell>
          <cell r="J799" t="str">
            <v xml:space="preserve"> TELEXORNAL</v>
          </cell>
          <cell r="K799" t="str">
            <v xml:space="preserve"> TELEXORNAL</v>
          </cell>
          <cell r="L799">
            <v>215</v>
          </cell>
          <cell r="M799">
            <v>3072</v>
          </cell>
          <cell r="N799">
            <v>0.1</v>
          </cell>
          <cell r="O799" t="str">
            <v>DT</v>
          </cell>
          <cell r="P799" t="str">
            <v>FS</v>
          </cell>
          <cell r="Q799" t="str">
            <v>GAL.</v>
          </cell>
        </row>
        <row r="800">
          <cell r="A800" t="str">
            <v>TVG:GAL.</v>
          </cell>
          <cell r="B800" t="str">
            <v>. 23H00</v>
          </cell>
          <cell r="C800">
            <v>0.95833333333333337</v>
          </cell>
          <cell r="D800">
            <v>36295</v>
          </cell>
          <cell r="E800">
            <v>20</v>
          </cell>
          <cell r="F800">
            <v>1</v>
          </cell>
          <cell r="G800">
            <v>350</v>
          </cell>
          <cell r="H800">
            <v>1250</v>
          </cell>
          <cell r="I800">
            <v>0.3</v>
          </cell>
          <cell r="J800" t="str">
            <v xml:space="preserve"> CINE</v>
          </cell>
          <cell r="K800" t="str">
            <v xml:space="preserve"> CINE</v>
          </cell>
          <cell r="L800">
            <v>350</v>
          </cell>
          <cell r="M800">
            <v>1250</v>
          </cell>
          <cell r="N800">
            <v>0.3</v>
          </cell>
          <cell r="O800" t="str">
            <v>PT</v>
          </cell>
          <cell r="P800" t="str">
            <v>FS</v>
          </cell>
          <cell r="Q800" t="str">
            <v>GAL.</v>
          </cell>
        </row>
        <row r="801">
          <cell r="A801" t="str">
            <v>TVG:GAL.</v>
          </cell>
          <cell r="B801" t="str">
            <v>. 23H30</v>
          </cell>
          <cell r="C801">
            <v>0.97916666666666663</v>
          </cell>
          <cell r="D801">
            <v>36295</v>
          </cell>
          <cell r="E801">
            <v>20</v>
          </cell>
          <cell r="F801">
            <v>1</v>
          </cell>
          <cell r="G801">
            <v>350</v>
          </cell>
          <cell r="H801">
            <v>1667</v>
          </cell>
          <cell r="I801">
            <v>0.2</v>
          </cell>
          <cell r="J801" t="str">
            <v xml:space="preserve"> CINE</v>
          </cell>
          <cell r="K801" t="str">
            <v xml:space="preserve"> CINE</v>
          </cell>
          <cell r="L801">
            <v>350</v>
          </cell>
          <cell r="M801">
            <v>1667</v>
          </cell>
          <cell r="N801">
            <v>0.2</v>
          </cell>
          <cell r="O801" t="str">
            <v>PT</v>
          </cell>
          <cell r="P801" t="str">
            <v>FS</v>
          </cell>
          <cell r="Q801" t="str">
            <v>GAL.</v>
          </cell>
        </row>
        <row r="802">
          <cell r="A802" t="str">
            <v>TVG:GAL.</v>
          </cell>
          <cell r="B802" t="str">
            <v>. 14H00</v>
          </cell>
          <cell r="C802">
            <v>0.58333333333333337</v>
          </cell>
          <cell r="D802">
            <v>36296</v>
          </cell>
          <cell r="E802">
            <v>20</v>
          </cell>
          <cell r="F802">
            <v>1</v>
          </cell>
          <cell r="G802">
            <v>150</v>
          </cell>
          <cell r="H802">
            <v>1000</v>
          </cell>
          <cell r="I802">
            <v>0.1</v>
          </cell>
          <cell r="J802" t="str">
            <v xml:space="preserve"> TELEXORNAL LOCAL</v>
          </cell>
          <cell r="K802" t="str">
            <v xml:space="preserve"> TELEXORNAL LOCAL</v>
          </cell>
          <cell r="L802">
            <v>150</v>
          </cell>
          <cell r="M802">
            <v>1000</v>
          </cell>
          <cell r="N802">
            <v>0.1</v>
          </cell>
          <cell r="O802" t="str">
            <v>DT</v>
          </cell>
          <cell r="P802" t="str">
            <v>FS</v>
          </cell>
          <cell r="Q802" t="str">
            <v>GAL.</v>
          </cell>
        </row>
        <row r="803">
          <cell r="A803" t="str">
            <v>TVG:GAL.</v>
          </cell>
          <cell r="B803" t="str">
            <v>. 15H30</v>
          </cell>
          <cell r="C803">
            <v>0.64583333333333337</v>
          </cell>
          <cell r="D803">
            <v>36296</v>
          </cell>
          <cell r="E803">
            <v>20</v>
          </cell>
          <cell r="F803">
            <v>1</v>
          </cell>
          <cell r="G803">
            <v>150</v>
          </cell>
          <cell r="H803">
            <v>667</v>
          </cell>
          <cell r="I803">
            <v>0.2</v>
          </cell>
          <cell r="J803" t="str">
            <v xml:space="preserve"> TELEXORNAL DEPORTES</v>
          </cell>
          <cell r="K803" t="str">
            <v xml:space="preserve"> TELEXORNAL DEPORTES</v>
          </cell>
          <cell r="L803">
            <v>150</v>
          </cell>
          <cell r="M803">
            <v>667</v>
          </cell>
          <cell r="N803">
            <v>0.2</v>
          </cell>
          <cell r="O803" t="str">
            <v>DT</v>
          </cell>
          <cell r="P803" t="str">
            <v>FS</v>
          </cell>
          <cell r="Q803" t="str">
            <v>GAL.</v>
          </cell>
        </row>
        <row r="804">
          <cell r="A804" t="str">
            <v>TVG:GAL.</v>
          </cell>
          <cell r="B804" t="str">
            <v>. 20H30</v>
          </cell>
          <cell r="C804">
            <v>0.85416666666666663</v>
          </cell>
          <cell r="D804">
            <v>36296</v>
          </cell>
          <cell r="E804">
            <v>20</v>
          </cell>
          <cell r="F804">
            <v>1</v>
          </cell>
          <cell r="G804">
            <v>215</v>
          </cell>
          <cell r="H804">
            <v>1536</v>
          </cell>
          <cell r="I804">
            <v>0.1</v>
          </cell>
          <cell r="J804" t="str">
            <v xml:space="preserve"> TELEXORNAL</v>
          </cell>
          <cell r="K804" t="str">
            <v xml:space="preserve"> TELEXORNAL</v>
          </cell>
          <cell r="L804">
            <v>215</v>
          </cell>
          <cell r="M804">
            <v>1536</v>
          </cell>
          <cell r="N804">
            <v>0.1</v>
          </cell>
          <cell r="O804" t="str">
            <v>PT</v>
          </cell>
          <cell r="P804" t="str">
            <v>FS</v>
          </cell>
          <cell r="Q804" t="str">
            <v>GAL.</v>
          </cell>
        </row>
        <row r="805">
          <cell r="A805" t="str">
            <v>TVG:GAL.</v>
          </cell>
          <cell r="B805" t="str">
            <v>. 21H00</v>
          </cell>
          <cell r="C805">
            <v>0.875</v>
          </cell>
          <cell r="D805">
            <v>36296</v>
          </cell>
          <cell r="E805">
            <v>20</v>
          </cell>
          <cell r="F805">
            <v>1</v>
          </cell>
          <cell r="G805">
            <v>300</v>
          </cell>
          <cell r="H805">
            <v>1429</v>
          </cell>
          <cell r="I805">
            <v>0.2</v>
          </cell>
          <cell r="J805" t="str">
            <v xml:space="preserve"> EN XOGO GOLES</v>
          </cell>
          <cell r="K805" t="str">
            <v xml:space="preserve"> EN XOGO GOLES</v>
          </cell>
          <cell r="L805">
            <v>300</v>
          </cell>
          <cell r="M805">
            <v>1429</v>
          </cell>
          <cell r="N805">
            <v>0.2</v>
          </cell>
          <cell r="O805" t="str">
            <v>PT</v>
          </cell>
          <cell r="P805" t="str">
            <v>FS</v>
          </cell>
          <cell r="Q805" t="str">
            <v>GAL.</v>
          </cell>
        </row>
        <row r="806">
          <cell r="A806" t="str">
            <v>TVG:GAL.</v>
          </cell>
          <cell r="B806" t="str">
            <v>. 14H30</v>
          </cell>
          <cell r="C806">
            <v>0.60416666666666663</v>
          </cell>
          <cell r="D806">
            <v>36304</v>
          </cell>
          <cell r="E806">
            <v>20</v>
          </cell>
          <cell r="F806">
            <v>1</v>
          </cell>
          <cell r="G806">
            <v>350</v>
          </cell>
          <cell r="H806">
            <v>1556</v>
          </cell>
          <cell r="I806">
            <v>0.2</v>
          </cell>
          <cell r="J806" t="str">
            <v xml:space="preserve"> TELEXORNAL</v>
          </cell>
          <cell r="K806" t="str">
            <v xml:space="preserve"> TELEXORNAL</v>
          </cell>
          <cell r="L806">
            <v>350</v>
          </cell>
          <cell r="M806">
            <v>1556</v>
          </cell>
          <cell r="N806">
            <v>0.2</v>
          </cell>
          <cell r="O806" t="str">
            <v>DT</v>
          </cell>
          <cell r="P806" t="str">
            <v>Lab</v>
          </cell>
          <cell r="Q806" t="str">
            <v>GAL.</v>
          </cell>
        </row>
        <row r="807">
          <cell r="A807" t="str">
            <v>TVG:GAL.</v>
          </cell>
          <cell r="B807" t="str">
            <v>. 21H00</v>
          </cell>
          <cell r="C807">
            <v>0.875</v>
          </cell>
          <cell r="D807">
            <v>36304</v>
          </cell>
          <cell r="E807">
            <v>20</v>
          </cell>
          <cell r="F807">
            <v>1</v>
          </cell>
          <cell r="G807">
            <v>300</v>
          </cell>
          <cell r="H807">
            <v>2143</v>
          </cell>
          <cell r="I807">
            <v>0.1</v>
          </cell>
          <cell r="J807" t="str">
            <v xml:space="preserve"> TELEXORNAL</v>
          </cell>
          <cell r="K807" t="str">
            <v xml:space="preserve"> TELEXORNAL</v>
          </cell>
          <cell r="L807">
            <v>300</v>
          </cell>
          <cell r="M807">
            <v>2143</v>
          </cell>
          <cell r="N807">
            <v>0.1</v>
          </cell>
          <cell r="O807" t="str">
            <v>PT</v>
          </cell>
          <cell r="P807" t="str">
            <v>Lab</v>
          </cell>
          <cell r="Q807" t="str">
            <v>GAL.</v>
          </cell>
        </row>
        <row r="808">
          <cell r="A808" t="str">
            <v>TVG:GAL.</v>
          </cell>
          <cell r="B808" t="str">
            <v>. 21H30</v>
          </cell>
          <cell r="C808">
            <v>0.89583333333333337</v>
          </cell>
          <cell r="D808">
            <v>36304</v>
          </cell>
          <cell r="E808">
            <v>20</v>
          </cell>
          <cell r="F808">
            <v>1</v>
          </cell>
          <cell r="G808">
            <v>200</v>
          </cell>
          <cell r="H808">
            <v>952</v>
          </cell>
          <cell r="I808">
            <v>0.2</v>
          </cell>
          <cell r="J808" t="str">
            <v xml:space="preserve"> TELEXORNAL DEPORTES</v>
          </cell>
          <cell r="K808" t="str">
            <v xml:space="preserve"> TELEXORNAL DEPORTES</v>
          </cell>
          <cell r="L808">
            <v>200</v>
          </cell>
          <cell r="M808">
            <v>952</v>
          </cell>
          <cell r="N808">
            <v>0.2</v>
          </cell>
          <cell r="O808" t="str">
            <v>PT</v>
          </cell>
          <cell r="P808" t="str">
            <v>Lab</v>
          </cell>
          <cell r="Q808" t="str">
            <v>GAL.</v>
          </cell>
        </row>
        <row r="809">
          <cell r="A809" t="str">
            <v>TVG:GAL.</v>
          </cell>
          <cell r="B809" t="str">
            <v>. 24H00</v>
          </cell>
          <cell r="C809">
            <v>1</v>
          </cell>
          <cell r="D809">
            <v>36304</v>
          </cell>
          <cell r="E809">
            <v>20</v>
          </cell>
          <cell r="F809">
            <v>1</v>
          </cell>
          <cell r="G809">
            <v>80</v>
          </cell>
          <cell r="H809">
            <v>381</v>
          </cell>
          <cell r="I809">
            <v>0.2</v>
          </cell>
          <cell r="J809" t="str">
            <v xml:space="preserve"> SERIE</v>
          </cell>
          <cell r="K809" t="str">
            <v xml:space="preserve"> SERIE</v>
          </cell>
          <cell r="L809">
            <v>80</v>
          </cell>
          <cell r="M809">
            <v>381</v>
          </cell>
          <cell r="N809">
            <v>0.2</v>
          </cell>
          <cell r="O809" t="str">
            <v>PT</v>
          </cell>
          <cell r="P809" t="str">
            <v>Lab</v>
          </cell>
          <cell r="Q809" t="str">
            <v>GAL.</v>
          </cell>
        </row>
        <row r="810">
          <cell r="A810" t="str">
            <v>TVG:GAL.</v>
          </cell>
          <cell r="B810" t="str">
            <v>. 21H30</v>
          </cell>
          <cell r="C810">
            <v>0.89583333333333337</v>
          </cell>
          <cell r="D810">
            <v>36305</v>
          </cell>
          <cell r="E810">
            <v>20</v>
          </cell>
          <cell r="F810">
            <v>1</v>
          </cell>
          <cell r="G810">
            <v>200</v>
          </cell>
          <cell r="H810">
            <v>1429</v>
          </cell>
          <cell r="I810">
            <v>0.1</v>
          </cell>
          <cell r="J810" t="str">
            <v xml:space="preserve"> TELEXORNAL DEPORTES</v>
          </cell>
          <cell r="K810" t="str">
            <v xml:space="preserve"> TELEXORNAL DEPORTES</v>
          </cell>
          <cell r="L810">
            <v>200</v>
          </cell>
          <cell r="M810">
            <v>1429</v>
          </cell>
          <cell r="N810">
            <v>0.1</v>
          </cell>
          <cell r="O810" t="str">
            <v>PT</v>
          </cell>
          <cell r="P810" t="str">
            <v>Lab</v>
          </cell>
          <cell r="Q810" t="str">
            <v>GAL.</v>
          </cell>
        </row>
        <row r="811">
          <cell r="A811" t="str">
            <v>TVG:GAL.</v>
          </cell>
          <cell r="B811" t="str">
            <v>. 22H00</v>
          </cell>
          <cell r="C811">
            <v>0.91666666666666663</v>
          </cell>
          <cell r="D811">
            <v>36305</v>
          </cell>
          <cell r="E811">
            <v>20</v>
          </cell>
          <cell r="F811">
            <v>1</v>
          </cell>
          <cell r="G811">
            <v>400</v>
          </cell>
          <cell r="H811">
            <v>1429</v>
          </cell>
          <cell r="I811">
            <v>0.3</v>
          </cell>
          <cell r="J811" t="str">
            <v xml:space="preserve"> SUPERMARTES</v>
          </cell>
          <cell r="K811" t="str">
            <v xml:space="preserve"> SUPERMARTES</v>
          </cell>
          <cell r="L811">
            <v>400</v>
          </cell>
          <cell r="M811">
            <v>1429</v>
          </cell>
          <cell r="N811">
            <v>0.3</v>
          </cell>
          <cell r="O811" t="str">
            <v>PT</v>
          </cell>
          <cell r="P811" t="str">
            <v>Lab</v>
          </cell>
          <cell r="Q811" t="str">
            <v>GAL.</v>
          </cell>
        </row>
        <row r="812">
          <cell r="A812" t="str">
            <v>TVG:GAL.</v>
          </cell>
          <cell r="B812" t="str">
            <v>. 13H30</v>
          </cell>
          <cell r="C812">
            <v>0.5625</v>
          </cell>
          <cell r="D812">
            <v>36306</v>
          </cell>
          <cell r="E812">
            <v>20</v>
          </cell>
          <cell r="F812">
            <v>1</v>
          </cell>
          <cell r="G812">
            <v>150</v>
          </cell>
          <cell r="H812">
            <v>1000</v>
          </cell>
          <cell r="I812">
            <v>0.1</v>
          </cell>
          <cell r="J812" t="str">
            <v xml:space="preserve"> TELEXORNAL REVISTA</v>
          </cell>
          <cell r="K812" t="str">
            <v xml:space="preserve"> TELEXORNAL REVISTA</v>
          </cell>
          <cell r="L812">
            <v>150</v>
          </cell>
          <cell r="M812">
            <v>1000</v>
          </cell>
          <cell r="N812">
            <v>0.1</v>
          </cell>
          <cell r="O812" t="str">
            <v>DT</v>
          </cell>
          <cell r="P812" t="str">
            <v>Lab</v>
          </cell>
          <cell r="Q812" t="str">
            <v>GAL.</v>
          </cell>
        </row>
        <row r="813">
          <cell r="A813" t="str">
            <v>TVG:GAL.</v>
          </cell>
          <cell r="B813" t="str">
            <v>. 21H00</v>
          </cell>
          <cell r="C813">
            <v>0.875</v>
          </cell>
          <cell r="D813">
            <v>36306</v>
          </cell>
          <cell r="E813">
            <v>20</v>
          </cell>
          <cell r="F813">
            <v>1</v>
          </cell>
          <cell r="G813">
            <v>300</v>
          </cell>
          <cell r="H813">
            <v>1429</v>
          </cell>
          <cell r="I813">
            <v>0.2</v>
          </cell>
          <cell r="J813" t="str">
            <v xml:space="preserve"> TELEXORNAL</v>
          </cell>
          <cell r="K813" t="str">
            <v xml:space="preserve"> TELEXORNAL</v>
          </cell>
          <cell r="L813">
            <v>300</v>
          </cell>
          <cell r="M813">
            <v>1429</v>
          </cell>
          <cell r="N813">
            <v>0.2</v>
          </cell>
          <cell r="O813" t="str">
            <v>PT</v>
          </cell>
          <cell r="P813" t="str">
            <v>Lab</v>
          </cell>
          <cell r="Q813" t="str">
            <v>GAL.</v>
          </cell>
        </row>
        <row r="814">
          <cell r="A814" t="str">
            <v>TVG:GAL.</v>
          </cell>
          <cell r="B814" t="str">
            <v>. 22H30</v>
          </cell>
          <cell r="C814">
            <v>0.9375</v>
          </cell>
          <cell r="D814">
            <v>36306</v>
          </cell>
          <cell r="E814">
            <v>20</v>
          </cell>
          <cell r="F814">
            <v>1</v>
          </cell>
          <cell r="G814">
            <v>330</v>
          </cell>
          <cell r="H814">
            <v>589</v>
          </cell>
          <cell r="I814">
            <v>0.6</v>
          </cell>
          <cell r="J814" t="str">
            <v xml:space="preserve"> GALEGUIDADE</v>
          </cell>
          <cell r="K814" t="str">
            <v xml:space="preserve"> GALEGUIDADE</v>
          </cell>
          <cell r="L814">
            <v>330</v>
          </cell>
          <cell r="M814">
            <v>589</v>
          </cell>
          <cell r="N814">
            <v>0.6</v>
          </cell>
          <cell r="O814" t="str">
            <v>PT</v>
          </cell>
          <cell r="P814" t="str">
            <v>Lab</v>
          </cell>
          <cell r="Q814" t="str">
            <v>GAL.</v>
          </cell>
        </row>
        <row r="815">
          <cell r="A815" t="str">
            <v>TVG:GAL.</v>
          </cell>
          <cell r="B815" t="str">
            <v>. 14H00</v>
          </cell>
          <cell r="C815">
            <v>0.58333333333333337</v>
          </cell>
          <cell r="D815">
            <v>36307</v>
          </cell>
          <cell r="E815">
            <v>20</v>
          </cell>
          <cell r="F815">
            <v>1</v>
          </cell>
          <cell r="G815">
            <v>300</v>
          </cell>
          <cell r="H815">
            <v>1000</v>
          </cell>
          <cell r="I815">
            <v>0.3</v>
          </cell>
          <cell r="J815" t="str">
            <v xml:space="preserve"> TELEXORNAL GALICIA</v>
          </cell>
          <cell r="K815" t="str">
            <v xml:space="preserve"> TELEXORNAL GALICIA</v>
          </cell>
          <cell r="L815">
            <v>300</v>
          </cell>
          <cell r="M815">
            <v>1000</v>
          </cell>
          <cell r="N815">
            <v>0.3</v>
          </cell>
          <cell r="O815" t="str">
            <v>DT</v>
          </cell>
          <cell r="P815" t="str">
            <v>Lab</v>
          </cell>
          <cell r="Q815" t="str">
            <v>GAL.</v>
          </cell>
        </row>
        <row r="816">
          <cell r="A816" t="str">
            <v>TVG:GAL.</v>
          </cell>
          <cell r="B816" t="str">
            <v>. 20H30</v>
          </cell>
          <cell r="C816">
            <v>0.85416666666666663</v>
          </cell>
          <cell r="D816">
            <v>36307</v>
          </cell>
          <cell r="E816">
            <v>20</v>
          </cell>
          <cell r="F816">
            <v>1</v>
          </cell>
          <cell r="G816">
            <v>300</v>
          </cell>
          <cell r="H816">
            <v>2143</v>
          </cell>
          <cell r="I816">
            <v>0.1</v>
          </cell>
          <cell r="J816" t="str">
            <v xml:space="preserve"> TELEXORNAL</v>
          </cell>
          <cell r="K816" t="str">
            <v xml:space="preserve"> TELEXORNAL</v>
          </cell>
          <cell r="L816">
            <v>300</v>
          </cell>
          <cell r="M816">
            <v>2143</v>
          </cell>
          <cell r="N816">
            <v>0.1</v>
          </cell>
          <cell r="O816" t="str">
            <v>PT</v>
          </cell>
          <cell r="P816" t="str">
            <v>Lab</v>
          </cell>
          <cell r="Q816" t="str">
            <v>GAL.</v>
          </cell>
        </row>
        <row r="817">
          <cell r="A817" t="str">
            <v>TVG:GAL.</v>
          </cell>
          <cell r="B817" t="str">
            <v>. 21H30</v>
          </cell>
          <cell r="C817">
            <v>0.89583333333333337</v>
          </cell>
          <cell r="D817">
            <v>36307</v>
          </cell>
          <cell r="E817">
            <v>20</v>
          </cell>
          <cell r="F817">
            <v>1</v>
          </cell>
          <cell r="G817">
            <v>200</v>
          </cell>
          <cell r="H817">
            <v>1429</v>
          </cell>
          <cell r="I817">
            <v>0.1</v>
          </cell>
          <cell r="J817" t="str">
            <v xml:space="preserve"> TELEXORNAL DEPORTES</v>
          </cell>
          <cell r="K817" t="str">
            <v xml:space="preserve"> TELEXORNAL DEPORTES</v>
          </cell>
          <cell r="L817">
            <v>200</v>
          </cell>
          <cell r="M817">
            <v>1429</v>
          </cell>
          <cell r="N817">
            <v>0.1</v>
          </cell>
          <cell r="O817" t="str">
            <v>PT</v>
          </cell>
          <cell r="P817" t="str">
            <v>Lab</v>
          </cell>
          <cell r="Q817" t="str">
            <v>GAL.</v>
          </cell>
        </row>
        <row r="818">
          <cell r="A818" t="str">
            <v>TVG:GAL.</v>
          </cell>
          <cell r="B818" t="str">
            <v>. 22H30</v>
          </cell>
          <cell r="C818">
            <v>0.9375</v>
          </cell>
          <cell r="D818">
            <v>36307</v>
          </cell>
          <cell r="E818">
            <v>20</v>
          </cell>
          <cell r="F818">
            <v>1</v>
          </cell>
          <cell r="G818">
            <v>360</v>
          </cell>
          <cell r="H818">
            <v>1286</v>
          </cell>
          <cell r="I818">
            <v>0.3</v>
          </cell>
          <cell r="J818" t="str">
            <v xml:space="preserve"> CINE</v>
          </cell>
          <cell r="K818" t="str">
            <v xml:space="preserve"> CINE</v>
          </cell>
          <cell r="L818">
            <v>360</v>
          </cell>
          <cell r="M818">
            <v>1286</v>
          </cell>
          <cell r="N818">
            <v>0.3</v>
          </cell>
          <cell r="O818" t="str">
            <v>PT</v>
          </cell>
          <cell r="P818" t="str">
            <v>Lab</v>
          </cell>
          <cell r="Q818" t="str">
            <v>GAL.</v>
          </cell>
        </row>
        <row r="819">
          <cell r="A819" t="str">
            <v>TVG:GAL.</v>
          </cell>
          <cell r="B819" t="str">
            <v>. 20H30</v>
          </cell>
          <cell r="C819">
            <v>0.85416666666666663</v>
          </cell>
          <cell r="D819">
            <v>36308</v>
          </cell>
          <cell r="E819">
            <v>20</v>
          </cell>
          <cell r="F819">
            <v>1</v>
          </cell>
          <cell r="G819">
            <v>300</v>
          </cell>
          <cell r="H819">
            <v>4286</v>
          </cell>
          <cell r="I819">
            <v>0.1</v>
          </cell>
          <cell r="J819" t="str">
            <v xml:space="preserve"> TELEXORNAL</v>
          </cell>
          <cell r="K819" t="str">
            <v xml:space="preserve"> TELEXORNAL</v>
          </cell>
          <cell r="L819">
            <v>300</v>
          </cell>
          <cell r="M819">
            <v>4286</v>
          </cell>
          <cell r="N819">
            <v>0.1</v>
          </cell>
          <cell r="O819" t="str">
            <v>PT</v>
          </cell>
          <cell r="P819" t="str">
            <v>Lab</v>
          </cell>
          <cell r="Q819" t="str">
            <v>GAL.</v>
          </cell>
        </row>
        <row r="820">
          <cell r="A820" t="str">
            <v>TVG:GAL.</v>
          </cell>
          <cell r="B820" t="str">
            <v>. 21H00</v>
          </cell>
          <cell r="C820">
            <v>0.875</v>
          </cell>
          <cell r="D820">
            <v>36308</v>
          </cell>
          <cell r="E820">
            <v>20</v>
          </cell>
          <cell r="F820">
            <v>1</v>
          </cell>
          <cell r="G820">
            <v>300</v>
          </cell>
          <cell r="H820">
            <v>2143</v>
          </cell>
          <cell r="I820">
            <v>0.1</v>
          </cell>
          <cell r="J820" t="str">
            <v xml:space="preserve"> TELEXORNAL</v>
          </cell>
          <cell r="K820" t="str">
            <v xml:space="preserve"> TELEXORNAL</v>
          </cell>
          <cell r="L820">
            <v>300</v>
          </cell>
          <cell r="M820">
            <v>2143</v>
          </cell>
          <cell r="N820">
            <v>0.1</v>
          </cell>
          <cell r="O820" t="str">
            <v>PT</v>
          </cell>
          <cell r="P820" t="str">
            <v>Lab</v>
          </cell>
          <cell r="Q820" t="str">
            <v>GAL.</v>
          </cell>
        </row>
        <row r="821">
          <cell r="A821" t="str">
            <v>TVG:GAL.</v>
          </cell>
          <cell r="B821" t="str">
            <v>. 14H00</v>
          </cell>
          <cell r="C821">
            <v>0.58333333333333337</v>
          </cell>
          <cell r="D821">
            <v>36309</v>
          </cell>
          <cell r="E821">
            <v>20</v>
          </cell>
          <cell r="F821">
            <v>1</v>
          </cell>
          <cell r="G821">
            <v>150</v>
          </cell>
          <cell r="H821">
            <v>1000</v>
          </cell>
          <cell r="I821">
            <v>0.1</v>
          </cell>
          <cell r="J821" t="str">
            <v xml:space="preserve"> TELEXORNAL LOCAL</v>
          </cell>
          <cell r="K821" t="str">
            <v xml:space="preserve"> TELEXORNAL LOCAL</v>
          </cell>
          <cell r="L821">
            <v>150</v>
          </cell>
          <cell r="M821">
            <v>1000</v>
          </cell>
          <cell r="N821">
            <v>0.1</v>
          </cell>
          <cell r="O821" t="str">
            <v>DT</v>
          </cell>
          <cell r="P821" t="str">
            <v>FS</v>
          </cell>
          <cell r="Q821" t="str">
            <v>GAL.</v>
          </cell>
        </row>
        <row r="822">
          <cell r="A822" t="str">
            <v>TVG:GAL.</v>
          </cell>
          <cell r="B822" t="str">
            <v>. 20H00</v>
          </cell>
          <cell r="C822">
            <v>0.83333333333333337</v>
          </cell>
          <cell r="D822">
            <v>36309</v>
          </cell>
          <cell r="E822">
            <v>20</v>
          </cell>
          <cell r="F822">
            <v>1</v>
          </cell>
          <cell r="G822">
            <v>215</v>
          </cell>
          <cell r="H822">
            <v>3072</v>
          </cell>
          <cell r="I822">
            <v>0.1</v>
          </cell>
          <cell r="J822" t="str">
            <v xml:space="preserve"> TELEXORNAL</v>
          </cell>
          <cell r="K822" t="str">
            <v xml:space="preserve"> TELEXORNAL</v>
          </cell>
          <cell r="L822">
            <v>215</v>
          </cell>
          <cell r="M822">
            <v>3072</v>
          </cell>
          <cell r="N822">
            <v>0.1</v>
          </cell>
          <cell r="O822" t="str">
            <v>DT</v>
          </cell>
          <cell r="P822" t="str">
            <v>FS</v>
          </cell>
          <cell r="Q822" t="str">
            <v>GAL.</v>
          </cell>
        </row>
        <row r="823">
          <cell r="A823" t="str">
            <v>TVG:GAL.</v>
          </cell>
          <cell r="B823" t="str">
            <v>. 24H00</v>
          </cell>
          <cell r="C823">
            <v>1</v>
          </cell>
          <cell r="D823">
            <v>36309</v>
          </cell>
          <cell r="E823">
            <v>20</v>
          </cell>
          <cell r="F823">
            <v>1</v>
          </cell>
          <cell r="G823">
            <v>350</v>
          </cell>
          <cell r="H823">
            <v>1250</v>
          </cell>
          <cell r="I823">
            <v>0.3</v>
          </cell>
          <cell r="J823" t="str">
            <v xml:space="preserve"> CINE</v>
          </cell>
          <cell r="K823" t="str">
            <v xml:space="preserve"> CINE</v>
          </cell>
          <cell r="L823">
            <v>350</v>
          </cell>
          <cell r="M823">
            <v>1250</v>
          </cell>
          <cell r="N823">
            <v>0.3</v>
          </cell>
          <cell r="O823" t="str">
            <v>PT</v>
          </cell>
          <cell r="P823" t="str">
            <v>FS</v>
          </cell>
          <cell r="Q823" t="str">
            <v>GAL.</v>
          </cell>
        </row>
        <row r="824">
          <cell r="A824" t="str">
            <v>TVG:GAL.</v>
          </cell>
          <cell r="B824" t="str">
            <v>. 13H30</v>
          </cell>
          <cell r="C824">
            <v>0.5625</v>
          </cell>
          <cell r="D824">
            <v>36310</v>
          </cell>
          <cell r="E824">
            <v>20</v>
          </cell>
          <cell r="F824">
            <v>1</v>
          </cell>
          <cell r="G824">
            <v>150</v>
          </cell>
          <cell r="H824">
            <v>2000</v>
          </cell>
          <cell r="I824">
            <v>0.1</v>
          </cell>
          <cell r="J824" t="str">
            <v xml:space="preserve"> TELEXORNAL LOCAL</v>
          </cell>
          <cell r="K824" t="str">
            <v xml:space="preserve"> TELEXORNAL LOCAL</v>
          </cell>
          <cell r="L824">
            <v>150</v>
          </cell>
          <cell r="M824">
            <v>2000</v>
          </cell>
          <cell r="N824">
            <v>0.1</v>
          </cell>
          <cell r="O824" t="str">
            <v>DT</v>
          </cell>
          <cell r="P824" t="str">
            <v>FS</v>
          </cell>
          <cell r="Q824" t="str">
            <v>GAL.</v>
          </cell>
        </row>
        <row r="825">
          <cell r="A825" t="str">
            <v>TVG:GAL.</v>
          </cell>
          <cell r="B825" t="str">
            <v>. 21H30</v>
          </cell>
          <cell r="C825">
            <v>0.89583333333333337</v>
          </cell>
          <cell r="D825">
            <v>36310</v>
          </cell>
          <cell r="E825">
            <v>20</v>
          </cell>
          <cell r="F825">
            <v>1</v>
          </cell>
          <cell r="G825">
            <v>300</v>
          </cell>
          <cell r="H825">
            <v>1429</v>
          </cell>
          <cell r="I825">
            <v>0.2</v>
          </cell>
          <cell r="J825" t="str">
            <v xml:space="preserve"> EN XOGO GOLES</v>
          </cell>
          <cell r="K825" t="str">
            <v xml:space="preserve"> EN XOGO GOLES</v>
          </cell>
          <cell r="L825">
            <v>300</v>
          </cell>
          <cell r="M825">
            <v>1429</v>
          </cell>
          <cell r="N825">
            <v>0.2</v>
          </cell>
          <cell r="O825" t="str">
            <v>PT</v>
          </cell>
          <cell r="P825" t="str">
            <v>FS</v>
          </cell>
          <cell r="Q825" t="str">
            <v>GAL.</v>
          </cell>
        </row>
        <row r="826">
          <cell r="A826" t="str">
            <v>TVG:GAL.</v>
          </cell>
          <cell r="B826" t="str">
            <v>. 22H00</v>
          </cell>
          <cell r="C826">
            <v>0.91666666666666663</v>
          </cell>
          <cell r="D826">
            <v>36310</v>
          </cell>
          <cell r="E826">
            <v>20</v>
          </cell>
          <cell r="F826">
            <v>1</v>
          </cell>
          <cell r="G826">
            <v>300</v>
          </cell>
          <cell r="H826">
            <v>2143</v>
          </cell>
          <cell r="I826">
            <v>0.1</v>
          </cell>
          <cell r="J826" t="str">
            <v xml:space="preserve"> EN XOGO GOLES</v>
          </cell>
          <cell r="K826" t="str">
            <v xml:space="preserve"> EN XOGO GOLES</v>
          </cell>
          <cell r="L826">
            <v>300</v>
          </cell>
          <cell r="M826">
            <v>2143</v>
          </cell>
          <cell r="N826">
            <v>0.1</v>
          </cell>
          <cell r="O826" t="str">
            <v>PT</v>
          </cell>
          <cell r="P826" t="str">
            <v>FS</v>
          </cell>
          <cell r="Q826" t="str">
            <v>GAL.</v>
          </cell>
        </row>
        <row r="827">
          <cell r="A827" t="str">
            <v>TVG:GAL.</v>
          </cell>
          <cell r="B827" t="str">
            <v>. 15H30</v>
          </cell>
          <cell r="C827">
            <v>0.64583333333333337</v>
          </cell>
          <cell r="D827">
            <v>36311</v>
          </cell>
          <cell r="E827">
            <v>20</v>
          </cell>
          <cell r="F827">
            <v>1</v>
          </cell>
          <cell r="G827">
            <v>150</v>
          </cell>
          <cell r="H827">
            <v>1000</v>
          </cell>
          <cell r="I827">
            <v>0.1</v>
          </cell>
          <cell r="J827" t="str">
            <v xml:space="preserve"> TELEXORNAL DEPORTES</v>
          </cell>
          <cell r="K827" t="str">
            <v xml:space="preserve"> TELEXORNAL DEPORTES</v>
          </cell>
          <cell r="L827">
            <v>150</v>
          </cell>
          <cell r="M827">
            <v>1000</v>
          </cell>
          <cell r="N827">
            <v>0.1</v>
          </cell>
          <cell r="O827" t="str">
            <v>DT</v>
          </cell>
          <cell r="P827" t="str">
            <v>Lab</v>
          </cell>
          <cell r="Q827" t="str">
            <v>GAL.</v>
          </cell>
        </row>
        <row r="828">
          <cell r="A828" t="str">
            <v>TVG:GAL.</v>
          </cell>
          <cell r="B828" t="str">
            <v>. 17H00</v>
          </cell>
          <cell r="C828">
            <v>0.70833333333333337</v>
          </cell>
          <cell r="D828">
            <v>36311</v>
          </cell>
          <cell r="E828">
            <v>20</v>
          </cell>
          <cell r="F828">
            <v>1</v>
          </cell>
          <cell r="G828">
            <v>160</v>
          </cell>
          <cell r="H828">
            <v>1067</v>
          </cell>
          <cell r="I828">
            <v>0.1</v>
          </cell>
          <cell r="J828" t="str">
            <v xml:space="preserve"> TARDES CON ANA</v>
          </cell>
          <cell r="K828" t="str">
            <v xml:space="preserve"> TARDES CON ANA</v>
          </cell>
          <cell r="L828">
            <v>160</v>
          </cell>
          <cell r="M828">
            <v>1067</v>
          </cell>
          <cell r="N828">
            <v>0.1</v>
          </cell>
          <cell r="O828" t="str">
            <v>DT</v>
          </cell>
          <cell r="P828" t="str">
            <v>Lab</v>
          </cell>
          <cell r="Q828" t="str">
            <v>GAL.</v>
          </cell>
        </row>
        <row r="829">
          <cell r="A829" t="str">
            <v>TVG:GAL.</v>
          </cell>
          <cell r="B829" t="str">
            <v>. 20H30</v>
          </cell>
          <cell r="C829">
            <v>0.85416666666666663</v>
          </cell>
          <cell r="D829">
            <v>36311</v>
          </cell>
          <cell r="E829">
            <v>20</v>
          </cell>
          <cell r="F829">
            <v>1</v>
          </cell>
          <cell r="G829">
            <v>300</v>
          </cell>
          <cell r="H829">
            <v>4286</v>
          </cell>
          <cell r="I829">
            <v>0.1</v>
          </cell>
          <cell r="J829" t="str">
            <v xml:space="preserve"> TELEXORNAL</v>
          </cell>
          <cell r="K829" t="str">
            <v xml:space="preserve"> TELEXORNAL</v>
          </cell>
          <cell r="L829">
            <v>300</v>
          </cell>
          <cell r="M829">
            <v>4286</v>
          </cell>
          <cell r="N829">
            <v>0.1</v>
          </cell>
          <cell r="O829" t="str">
            <v>PT</v>
          </cell>
          <cell r="P829" t="str">
            <v>Lab</v>
          </cell>
          <cell r="Q829" t="str">
            <v>GAL.</v>
          </cell>
        </row>
        <row r="830">
          <cell r="A830" t="str">
            <v>TVG:GAL.</v>
          </cell>
          <cell r="B830" t="str">
            <v>. 21H00</v>
          </cell>
          <cell r="C830">
            <v>0.875</v>
          </cell>
          <cell r="D830">
            <v>36311</v>
          </cell>
          <cell r="E830">
            <v>20</v>
          </cell>
          <cell r="F830">
            <v>1</v>
          </cell>
          <cell r="G830">
            <v>300</v>
          </cell>
          <cell r="H830">
            <v>2143</v>
          </cell>
          <cell r="I830">
            <v>0.1</v>
          </cell>
          <cell r="J830" t="str">
            <v xml:space="preserve"> TELEXORNAL</v>
          </cell>
          <cell r="K830" t="str">
            <v xml:space="preserve"> TELEXORNAL</v>
          </cell>
          <cell r="L830">
            <v>300</v>
          </cell>
          <cell r="M830">
            <v>2143</v>
          </cell>
          <cell r="N830">
            <v>0.1</v>
          </cell>
          <cell r="O830" t="str">
            <v>PT</v>
          </cell>
          <cell r="P830" t="str">
            <v>Lab</v>
          </cell>
          <cell r="Q830" t="str">
            <v>GAL.</v>
          </cell>
        </row>
        <row r="831">
          <cell r="A831" t="str">
            <v>TVG:GAL.</v>
          </cell>
          <cell r="B831" t="str">
            <v>. 24H00</v>
          </cell>
          <cell r="C831">
            <v>1</v>
          </cell>
          <cell r="D831">
            <v>36311</v>
          </cell>
          <cell r="E831">
            <v>20</v>
          </cell>
          <cell r="F831">
            <v>1</v>
          </cell>
          <cell r="G831">
            <v>80</v>
          </cell>
          <cell r="H831">
            <v>381</v>
          </cell>
          <cell r="I831">
            <v>0.2</v>
          </cell>
          <cell r="J831" t="str">
            <v xml:space="preserve"> SERIE</v>
          </cell>
          <cell r="K831" t="str">
            <v xml:space="preserve"> SERIE</v>
          </cell>
          <cell r="L831">
            <v>80</v>
          </cell>
          <cell r="M831">
            <v>381</v>
          </cell>
          <cell r="N831">
            <v>0.2</v>
          </cell>
          <cell r="O831" t="str">
            <v>PT</v>
          </cell>
          <cell r="P831" t="str">
            <v>Lab</v>
          </cell>
          <cell r="Q831" t="str">
            <v>GAL.</v>
          </cell>
        </row>
        <row r="832">
          <cell r="A832" t="str">
            <v>TVG:GAL.</v>
          </cell>
          <cell r="B832" t="str">
            <v>. 13H30</v>
          </cell>
          <cell r="C832">
            <v>0.5625</v>
          </cell>
          <cell r="D832">
            <v>36312</v>
          </cell>
          <cell r="E832">
            <v>20</v>
          </cell>
          <cell r="F832">
            <v>1</v>
          </cell>
          <cell r="G832">
            <v>150</v>
          </cell>
          <cell r="H832">
            <v>1000</v>
          </cell>
          <cell r="I832">
            <v>0.1</v>
          </cell>
          <cell r="J832" t="str">
            <v xml:space="preserve"> TELEXORNAL REVISTA</v>
          </cell>
          <cell r="K832" t="str">
            <v xml:space="preserve"> TELEXORNAL REVISTA</v>
          </cell>
          <cell r="L832">
            <v>150</v>
          </cell>
          <cell r="M832">
            <v>1000</v>
          </cell>
          <cell r="N832">
            <v>0.1</v>
          </cell>
          <cell r="O832" t="str">
            <v>DT</v>
          </cell>
          <cell r="P832" t="str">
            <v>Lab</v>
          </cell>
          <cell r="Q832" t="str">
            <v>GAL.</v>
          </cell>
        </row>
        <row r="833">
          <cell r="A833" t="str">
            <v>TVG:GAL.</v>
          </cell>
          <cell r="B833" t="str">
            <v>. 15H30</v>
          </cell>
          <cell r="C833">
            <v>0.64583333333333337</v>
          </cell>
          <cell r="D833">
            <v>36312</v>
          </cell>
          <cell r="E833">
            <v>20</v>
          </cell>
          <cell r="F833">
            <v>1</v>
          </cell>
          <cell r="G833">
            <v>150</v>
          </cell>
          <cell r="H833">
            <v>1000</v>
          </cell>
          <cell r="I833">
            <v>0.1</v>
          </cell>
          <cell r="J833" t="str">
            <v xml:space="preserve"> TELEXORNAL DEPORTES</v>
          </cell>
          <cell r="K833" t="str">
            <v xml:space="preserve"> TELEXORNAL DEPORTES</v>
          </cell>
          <cell r="L833">
            <v>150</v>
          </cell>
          <cell r="M833">
            <v>1000</v>
          </cell>
          <cell r="N833">
            <v>0.1</v>
          </cell>
          <cell r="O833" t="str">
            <v>DT</v>
          </cell>
          <cell r="P833" t="str">
            <v>Lab</v>
          </cell>
          <cell r="Q833" t="str">
            <v>GAL.</v>
          </cell>
        </row>
        <row r="834">
          <cell r="A834" t="str">
            <v>TVG:GAL.</v>
          </cell>
          <cell r="B834" t="str">
            <v>. 20H30</v>
          </cell>
          <cell r="C834">
            <v>0.85416666666666663</v>
          </cell>
          <cell r="D834">
            <v>36312</v>
          </cell>
          <cell r="E834">
            <v>20</v>
          </cell>
          <cell r="F834">
            <v>1</v>
          </cell>
          <cell r="G834">
            <v>300</v>
          </cell>
          <cell r="H834">
            <v>4286</v>
          </cell>
          <cell r="I834">
            <v>0.1</v>
          </cell>
          <cell r="J834" t="str">
            <v xml:space="preserve"> TELEXORNAL</v>
          </cell>
          <cell r="K834" t="str">
            <v xml:space="preserve"> TELEXORNAL</v>
          </cell>
          <cell r="L834">
            <v>300</v>
          </cell>
          <cell r="M834">
            <v>4286</v>
          </cell>
          <cell r="N834">
            <v>0.1</v>
          </cell>
          <cell r="O834" t="str">
            <v>PT</v>
          </cell>
          <cell r="P834" t="str">
            <v>Lab</v>
          </cell>
          <cell r="Q834" t="str">
            <v>GAL.</v>
          </cell>
        </row>
        <row r="835">
          <cell r="A835" t="str">
            <v>TVG:GAL.</v>
          </cell>
          <cell r="B835" t="str">
            <v>. 13H30</v>
          </cell>
          <cell r="C835">
            <v>0.5625</v>
          </cell>
          <cell r="D835">
            <v>36313</v>
          </cell>
          <cell r="E835">
            <v>20</v>
          </cell>
          <cell r="F835">
            <v>1</v>
          </cell>
          <cell r="G835">
            <v>150</v>
          </cell>
          <cell r="H835">
            <v>1000</v>
          </cell>
          <cell r="I835">
            <v>0.1</v>
          </cell>
          <cell r="J835" t="str">
            <v xml:space="preserve"> TELEXORNAL REVISTA</v>
          </cell>
          <cell r="K835" t="str">
            <v xml:space="preserve"> TELEXORNAL REVISTA</v>
          </cell>
          <cell r="L835">
            <v>150</v>
          </cell>
          <cell r="M835">
            <v>1000</v>
          </cell>
          <cell r="N835">
            <v>0.1</v>
          </cell>
          <cell r="O835" t="str">
            <v>DT</v>
          </cell>
          <cell r="P835" t="str">
            <v>Lab</v>
          </cell>
          <cell r="Q835" t="str">
            <v>GAL.</v>
          </cell>
        </row>
        <row r="836">
          <cell r="A836" t="str">
            <v>TVG:GAL.</v>
          </cell>
          <cell r="B836" t="str">
            <v>. 15H30</v>
          </cell>
          <cell r="C836">
            <v>0.64583333333333337</v>
          </cell>
          <cell r="D836">
            <v>36313</v>
          </cell>
          <cell r="E836">
            <v>20</v>
          </cell>
          <cell r="F836">
            <v>1</v>
          </cell>
          <cell r="G836">
            <v>150</v>
          </cell>
          <cell r="H836">
            <v>1000</v>
          </cell>
          <cell r="I836">
            <v>0.1</v>
          </cell>
          <cell r="J836" t="str">
            <v xml:space="preserve"> TELEXORNAL DEPORTES</v>
          </cell>
          <cell r="K836" t="str">
            <v xml:space="preserve"> TELEXORNAL DEPORTES</v>
          </cell>
          <cell r="L836">
            <v>150</v>
          </cell>
          <cell r="M836">
            <v>1000</v>
          </cell>
          <cell r="N836">
            <v>0.1</v>
          </cell>
          <cell r="O836" t="str">
            <v>DT</v>
          </cell>
          <cell r="P836" t="str">
            <v>Lab</v>
          </cell>
          <cell r="Q836" t="str">
            <v>GAL.</v>
          </cell>
        </row>
        <row r="837">
          <cell r="A837" t="str">
            <v>TVG:GAL.</v>
          </cell>
          <cell r="B837" t="str">
            <v>. 20H30</v>
          </cell>
          <cell r="C837">
            <v>0.85416666666666663</v>
          </cell>
          <cell r="D837">
            <v>36313</v>
          </cell>
          <cell r="E837">
            <v>20</v>
          </cell>
          <cell r="F837">
            <v>1</v>
          </cell>
          <cell r="G837">
            <v>300</v>
          </cell>
          <cell r="H837">
            <v>4286</v>
          </cell>
          <cell r="I837">
            <v>0.1</v>
          </cell>
          <cell r="J837" t="str">
            <v xml:space="preserve"> TELEXORNAL</v>
          </cell>
          <cell r="K837" t="str">
            <v xml:space="preserve"> TELEXORNAL</v>
          </cell>
          <cell r="L837">
            <v>300</v>
          </cell>
          <cell r="M837">
            <v>4286</v>
          </cell>
          <cell r="N837">
            <v>0.1</v>
          </cell>
          <cell r="O837" t="str">
            <v>PT</v>
          </cell>
          <cell r="P837" t="str">
            <v>Lab</v>
          </cell>
          <cell r="Q837" t="str">
            <v>GAL.</v>
          </cell>
        </row>
        <row r="838">
          <cell r="A838" t="str">
            <v>TVG:GAL.</v>
          </cell>
          <cell r="B838" t="str">
            <v>. 21H30</v>
          </cell>
          <cell r="C838">
            <v>0.89583333333333337</v>
          </cell>
          <cell r="D838">
            <v>36313</v>
          </cell>
          <cell r="E838">
            <v>20</v>
          </cell>
          <cell r="F838">
            <v>1</v>
          </cell>
          <cell r="G838">
            <v>200</v>
          </cell>
          <cell r="H838">
            <v>714</v>
          </cell>
          <cell r="I838">
            <v>0.3</v>
          </cell>
          <cell r="J838" t="str">
            <v xml:space="preserve"> TELEXORNAL DEPORTES</v>
          </cell>
          <cell r="K838" t="str">
            <v xml:space="preserve"> TELEXORNAL DEPORTES</v>
          </cell>
          <cell r="L838">
            <v>200</v>
          </cell>
          <cell r="M838">
            <v>714</v>
          </cell>
          <cell r="N838">
            <v>0.3</v>
          </cell>
          <cell r="O838" t="str">
            <v>PT</v>
          </cell>
          <cell r="P838" t="str">
            <v>Lab</v>
          </cell>
          <cell r="Q838" t="str">
            <v>GAL.</v>
          </cell>
        </row>
        <row r="839">
          <cell r="A839" t="str">
            <v>TVG:GAL.</v>
          </cell>
          <cell r="B839" t="str">
            <v>. 20H30</v>
          </cell>
          <cell r="C839">
            <v>0.85416666666666663</v>
          </cell>
          <cell r="D839">
            <v>36314</v>
          </cell>
          <cell r="E839">
            <v>20</v>
          </cell>
          <cell r="F839">
            <v>1</v>
          </cell>
          <cell r="G839">
            <v>300</v>
          </cell>
          <cell r="H839">
            <v>2143</v>
          </cell>
          <cell r="I839">
            <v>0.1</v>
          </cell>
          <cell r="J839" t="str">
            <v xml:space="preserve"> TELEXORNAL</v>
          </cell>
          <cell r="K839" t="str">
            <v xml:space="preserve"> TELEXORNAL</v>
          </cell>
          <cell r="L839">
            <v>300</v>
          </cell>
          <cell r="M839">
            <v>2143</v>
          </cell>
          <cell r="N839">
            <v>0.1</v>
          </cell>
          <cell r="O839" t="str">
            <v>PT</v>
          </cell>
          <cell r="P839" t="str">
            <v>Lab</v>
          </cell>
          <cell r="Q839" t="str">
            <v>GAL.</v>
          </cell>
        </row>
        <row r="840">
          <cell r="A840" t="str">
            <v>TVG:GAL.</v>
          </cell>
          <cell r="B840" t="str">
            <v>. 21H00</v>
          </cell>
          <cell r="C840">
            <v>0.875</v>
          </cell>
          <cell r="D840">
            <v>36314</v>
          </cell>
          <cell r="E840">
            <v>20</v>
          </cell>
          <cell r="F840">
            <v>1</v>
          </cell>
          <cell r="G840">
            <v>300</v>
          </cell>
          <cell r="H840">
            <v>2143</v>
          </cell>
          <cell r="I840">
            <v>0.1</v>
          </cell>
          <cell r="J840" t="str">
            <v xml:space="preserve"> TELEXORNAL</v>
          </cell>
          <cell r="K840" t="str">
            <v xml:space="preserve"> TELEXORNAL</v>
          </cell>
          <cell r="L840">
            <v>300</v>
          </cell>
          <cell r="M840">
            <v>2143</v>
          </cell>
          <cell r="N840">
            <v>0.1</v>
          </cell>
          <cell r="O840" t="str">
            <v>PT</v>
          </cell>
          <cell r="P840" t="str">
            <v>Lab</v>
          </cell>
          <cell r="Q840" t="str">
            <v>GAL.</v>
          </cell>
        </row>
        <row r="841">
          <cell r="A841" t="str">
            <v>TVG:GAL.</v>
          </cell>
          <cell r="B841" t="str">
            <v>. 22H00</v>
          </cell>
          <cell r="C841">
            <v>0.91666666666666663</v>
          </cell>
          <cell r="D841">
            <v>36314</v>
          </cell>
          <cell r="E841">
            <v>20</v>
          </cell>
          <cell r="F841">
            <v>1</v>
          </cell>
          <cell r="G841">
            <v>360</v>
          </cell>
          <cell r="H841">
            <v>1286</v>
          </cell>
          <cell r="I841">
            <v>0.3</v>
          </cell>
          <cell r="J841" t="str">
            <v xml:space="preserve"> CINE</v>
          </cell>
          <cell r="K841" t="str">
            <v xml:space="preserve"> CINE</v>
          </cell>
          <cell r="L841">
            <v>360</v>
          </cell>
          <cell r="M841">
            <v>1286</v>
          </cell>
          <cell r="N841">
            <v>0.3</v>
          </cell>
          <cell r="O841" t="str">
            <v>PT</v>
          </cell>
          <cell r="P841" t="str">
            <v>Lab</v>
          </cell>
          <cell r="Q841" t="str">
            <v>GAL.</v>
          </cell>
        </row>
        <row r="842">
          <cell r="A842" t="str">
            <v>TVG:GAL.</v>
          </cell>
          <cell r="B842" t="str">
            <v>. 13H30</v>
          </cell>
          <cell r="C842">
            <v>0.5625</v>
          </cell>
          <cell r="D842">
            <v>36315</v>
          </cell>
          <cell r="E842">
            <v>20</v>
          </cell>
          <cell r="F842">
            <v>1</v>
          </cell>
          <cell r="G842">
            <v>150</v>
          </cell>
          <cell r="H842">
            <v>1000</v>
          </cell>
          <cell r="I842">
            <v>0.1</v>
          </cell>
          <cell r="J842" t="str">
            <v xml:space="preserve"> TELEXORNAL REVISTA</v>
          </cell>
          <cell r="K842" t="str">
            <v xml:space="preserve"> TELEXORNAL REVISTA</v>
          </cell>
          <cell r="L842">
            <v>150</v>
          </cell>
          <cell r="M842">
            <v>1000</v>
          </cell>
          <cell r="N842">
            <v>0.1</v>
          </cell>
          <cell r="O842" t="str">
            <v>DT</v>
          </cell>
          <cell r="P842" t="str">
            <v>Lab</v>
          </cell>
          <cell r="Q842" t="str">
            <v>GAL.</v>
          </cell>
        </row>
        <row r="843">
          <cell r="A843" t="str">
            <v>TVG:GAL.</v>
          </cell>
          <cell r="B843" t="str">
            <v>. 21H00</v>
          </cell>
          <cell r="C843">
            <v>0.875</v>
          </cell>
          <cell r="D843">
            <v>36315</v>
          </cell>
          <cell r="E843">
            <v>20</v>
          </cell>
          <cell r="F843">
            <v>1</v>
          </cell>
          <cell r="G843">
            <v>300</v>
          </cell>
          <cell r="H843">
            <v>2143</v>
          </cell>
          <cell r="I843">
            <v>0.1</v>
          </cell>
          <cell r="J843" t="str">
            <v xml:space="preserve"> TELEXORNAL</v>
          </cell>
          <cell r="K843" t="str">
            <v xml:space="preserve"> TELEXORNAL</v>
          </cell>
          <cell r="L843">
            <v>300</v>
          </cell>
          <cell r="M843">
            <v>2143</v>
          </cell>
          <cell r="N843">
            <v>0.1</v>
          </cell>
          <cell r="O843" t="str">
            <v>PT</v>
          </cell>
          <cell r="P843" t="str">
            <v>Lab</v>
          </cell>
          <cell r="Q843" t="str">
            <v>GAL.</v>
          </cell>
        </row>
        <row r="844">
          <cell r="A844" t="str">
            <v>TVG:GAL.</v>
          </cell>
          <cell r="B844" t="str">
            <v>. 21H30</v>
          </cell>
          <cell r="C844">
            <v>0.89583333333333337</v>
          </cell>
          <cell r="D844">
            <v>36315</v>
          </cell>
          <cell r="E844">
            <v>20</v>
          </cell>
          <cell r="F844">
            <v>1</v>
          </cell>
          <cell r="G844">
            <v>200</v>
          </cell>
          <cell r="H844">
            <v>1429</v>
          </cell>
          <cell r="I844">
            <v>0.1</v>
          </cell>
          <cell r="J844" t="str">
            <v xml:space="preserve"> TELEXORNAL DEPORTES</v>
          </cell>
          <cell r="K844" t="str">
            <v xml:space="preserve"> TELEXORNAL DEPORTES</v>
          </cell>
          <cell r="L844">
            <v>200</v>
          </cell>
          <cell r="M844">
            <v>1429</v>
          </cell>
          <cell r="N844">
            <v>0.1</v>
          </cell>
          <cell r="O844" t="str">
            <v>PT</v>
          </cell>
          <cell r="P844" t="str">
            <v>Lab</v>
          </cell>
          <cell r="Q844" t="str">
            <v>GAL.</v>
          </cell>
        </row>
        <row r="845">
          <cell r="A845" t="str">
            <v>TVG:GAL.</v>
          </cell>
          <cell r="B845" t="str">
            <v>. 14H00</v>
          </cell>
          <cell r="C845">
            <v>0.58333333333333337</v>
          </cell>
          <cell r="D845">
            <v>36316</v>
          </cell>
          <cell r="E845">
            <v>20</v>
          </cell>
          <cell r="F845">
            <v>1</v>
          </cell>
          <cell r="G845">
            <v>150</v>
          </cell>
          <cell r="H845">
            <v>1000</v>
          </cell>
          <cell r="I845">
            <v>0.1</v>
          </cell>
          <cell r="J845" t="str">
            <v xml:space="preserve"> TELEXORNAL LOCAL</v>
          </cell>
          <cell r="K845" t="str">
            <v xml:space="preserve"> TELEXORNAL LOCAL</v>
          </cell>
          <cell r="L845">
            <v>150</v>
          </cell>
          <cell r="M845">
            <v>1000</v>
          </cell>
          <cell r="N845">
            <v>0.1</v>
          </cell>
          <cell r="O845" t="str">
            <v>DT</v>
          </cell>
          <cell r="P845" t="str">
            <v>FS</v>
          </cell>
          <cell r="Q845" t="str">
            <v>GAL.</v>
          </cell>
        </row>
        <row r="846">
          <cell r="A846" t="str">
            <v>TVG:GAL.</v>
          </cell>
          <cell r="B846" t="str">
            <v>. 15H30</v>
          </cell>
          <cell r="C846">
            <v>0.64583333333333337</v>
          </cell>
          <cell r="D846">
            <v>36316</v>
          </cell>
          <cell r="E846">
            <v>20</v>
          </cell>
          <cell r="F846">
            <v>1</v>
          </cell>
          <cell r="G846">
            <v>150</v>
          </cell>
          <cell r="H846">
            <v>1000</v>
          </cell>
          <cell r="I846">
            <v>0.1</v>
          </cell>
          <cell r="J846" t="str">
            <v xml:space="preserve"> TELEXORNAL DEPORTES</v>
          </cell>
          <cell r="K846" t="str">
            <v xml:space="preserve"> TELEXORNAL DEPORTES</v>
          </cell>
          <cell r="L846">
            <v>150</v>
          </cell>
          <cell r="M846">
            <v>1000</v>
          </cell>
          <cell r="N846">
            <v>0.1</v>
          </cell>
          <cell r="O846" t="str">
            <v>DT</v>
          </cell>
          <cell r="P846" t="str">
            <v>FS</v>
          </cell>
          <cell r="Q846" t="str">
            <v>GAL.</v>
          </cell>
        </row>
        <row r="847">
          <cell r="A847" t="str">
            <v>TVG:GAL.</v>
          </cell>
          <cell r="B847" t="str">
            <v>. 20H00</v>
          </cell>
          <cell r="C847">
            <v>0.83333333333333337</v>
          </cell>
          <cell r="D847">
            <v>36316</v>
          </cell>
          <cell r="E847">
            <v>20</v>
          </cell>
          <cell r="F847">
            <v>1</v>
          </cell>
          <cell r="G847">
            <v>215</v>
          </cell>
          <cell r="H847">
            <v>3072</v>
          </cell>
          <cell r="I847">
            <v>0.1</v>
          </cell>
          <cell r="J847" t="str">
            <v xml:space="preserve"> TELEXORNAL</v>
          </cell>
          <cell r="K847" t="str">
            <v xml:space="preserve"> TELEXORNAL</v>
          </cell>
          <cell r="L847">
            <v>215</v>
          </cell>
          <cell r="M847">
            <v>3072</v>
          </cell>
          <cell r="N847">
            <v>0.1</v>
          </cell>
          <cell r="O847" t="str">
            <v>DT</v>
          </cell>
          <cell r="P847" t="str">
            <v>FS</v>
          </cell>
          <cell r="Q847" t="str">
            <v>GAL.</v>
          </cell>
        </row>
        <row r="848">
          <cell r="A848" t="str">
            <v>TVG:GAL.</v>
          </cell>
          <cell r="B848" t="str">
            <v>. 23H00</v>
          </cell>
          <cell r="C848">
            <v>0.95833333333333337</v>
          </cell>
          <cell r="D848">
            <v>36316</v>
          </cell>
          <cell r="E848">
            <v>20</v>
          </cell>
          <cell r="F848">
            <v>1</v>
          </cell>
          <cell r="G848">
            <v>350</v>
          </cell>
          <cell r="H848">
            <v>1250</v>
          </cell>
          <cell r="I848">
            <v>0.3</v>
          </cell>
          <cell r="J848" t="str">
            <v xml:space="preserve"> CINE</v>
          </cell>
          <cell r="K848" t="str">
            <v xml:space="preserve"> CINE</v>
          </cell>
          <cell r="L848">
            <v>350</v>
          </cell>
          <cell r="M848">
            <v>1250</v>
          </cell>
          <cell r="N848">
            <v>0.3</v>
          </cell>
          <cell r="O848" t="str">
            <v>PT</v>
          </cell>
          <cell r="P848" t="str">
            <v>FS</v>
          </cell>
          <cell r="Q848" t="str">
            <v>GAL.</v>
          </cell>
        </row>
        <row r="849">
          <cell r="A849" t="str">
            <v>TVG:GAL.</v>
          </cell>
          <cell r="B849" t="str">
            <v>. 24H00</v>
          </cell>
          <cell r="C849">
            <v>1</v>
          </cell>
          <cell r="D849">
            <v>36316</v>
          </cell>
          <cell r="E849">
            <v>20</v>
          </cell>
          <cell r="F849">
            <v>1</v>
          </cell>
          <cell r="G849">
            <v>350</v>
          </cell>
          <cell r="H849">
            <v>1250</v>
          </cell>
          <cell r="I849">
            <v>0.3</v>
          </cell>
          <cell r="J849" t="str">
            <v xml:space="preserve"> CINE</v>
          </cell>
          <cell r="K849" t="str">
            <v xml:space="preserve"> CINE</v>
          </cell>
          <cell r="L849">
            <v>350</v>
          </cell>
          <cell r="M849">
            <v>1250</v>
          </cell>
          <cell r="N849">
            <v>0.3</v>
          </cell>
          <cell r="O849" t="str">
            <v>PT</v>
          </cell>
          <cell r="P849" t="str">
            <v>FS</v>
          </cell>
          <cell r="Q849" t="str">
            <v>GAL.</v>
          </cell>
        </row>
        <row r="850">
          <cell r="A850" t="str">
            <v>TVG:GAL.</v>
          </cell>
          <cell r="B850" t="str">
            <v>. 13H30</v>
          </cell>
          <cell r="C850">
            <v>0.5625</v>
          </cell>
          <cell r="D850">
            <v>36317</v>
          </cell>
          <cell r="E850">
            <v>20</v>
          </cell>
          <cell r="F850">
            <v>1</v>
          </cell>
          <cell r="G850">
            <v>150</v>
          </cell>
          <cell r="H850">
            <v>2000</v>
          </cell>
          <cell r="I850">
            <v>0.1</v>
          </cell>
          <cell r="J850" t="str">
            <v xml:space="preserve"> TELEXORNAL LOCAL</v>
          </cell>
          <cell r="K850" t="str">
            <v xml:space="preserve"> TELEXORNAL LOCAL</v>
          </cell>
          <cell r="L850">
            <v>150</v>
          </cell>
          <cell r="M850">
            <v>2000</v>
          </cell>
          <cell r="N850">
            <v>0.1</v>
          </cell>
          <cell r="O850" t="str">
            <v>DT</v>
          </cell>
          <cell r="P850" t="str">
            <v>FS</v>
          </cell>
          <cell r="Q850" t="str">
            <v>GAL.</v>
          </cell>
        </row>
        <row r="851">
          <cell r="A851" t="str">
            <v>TVG:GAL.</v>
          </cell>
          <cell r="B851" t="str">
            <v>. 20H30</v>
          </cell>
          <cell r="C851">
            <v>0.85416666666666663</v>
          </cell>
          <cell r="D851">
            <v>36317</v>
          </cell>
          <cell r="E851">
            <v>20</v>
          </cell>
          <cell r="F851">
            <v>1</v>
          </cell>
          <cell r="G851">
            <v>215</v>
          </cell>
          <cell r="H851">
            <v>1536</v>
          </cell>
          <cell r="I851">
            <v>0.1</v>
          </cell>
          <cell r="J851" t="str">
            <v xml:space="preserve"> TELEXORNAL</v>
          </cell>
          <cell r="K851" t="str">
            <v xml:space="preserve"> TELEXORNAL</v>
          </cell>
          <cell r="L851">
            <v>215</v>
          </cell>
          <cell r="M851">
            <v>1536</v>
          </cell>
          <cell r="N851">
            <v>0.1</v>
          </cell>
          <cell r="O851" t="str">
            <v>PT</v>
          </cell>
          <cell r="P851" t="str">
            <v>FS</v>
          </cell>
          <cell r="Q851" t="str">
            <v>GAL.</v>
          </cell>
        </row>
        <row r="852">
          <cell r="A852" t="str">
            <v>TVG:GAL.</v>
          </cell>
          <cell r="B852" t="str">
            <v>. 21H30</v>
          </cell>
          <cell r="C852">
            <v>0.89583333333333337</v>
          </cell>
          <cell r="D852">
            <v>36317</v>
          </cell>
          <cell r="E852">
            <v>20</v>
          </cell>
          <cell r="F852">
            <v>1</v>
          </cell>
          <cell r="G852">
            <v>300</v>
          </cell>
          <cell r="H852">
            <v>1429</v>
          </cell>
          <cell r="I852">
            <v>0.2</v>
          </cell>
          <cell r="J852" t="str">
            <v xml:space="preserve"> EN XOGO GOLES</v>
          </cell>
          <cell r="K852" t="str">
            <v xml:space="preserve"> EN XOGO GOLES</v>
          </cell>
          <cell r="L852">
            <v>300</v>
          </cell>
          <cell r="M852">
            <v>1429</v>
          </cell>
          <cell r="N852">
            <v>0.2</v>
          </cell>
          <cell r="O852" t="str">
            <v>PT</v>
          </cell>
          <cell r="P852" t="str">
            <v>FS</v>
          </cell>
          <cell r="Q852" t="str">
            <v>GAL.</v>
          </cell>
        </row>
        <row r="853">
          <cell r="A853" t="str">
            <v>TVG:GAL.</v>
          </cell>
          <cell r="B853" t="str">
            <v>. 14H00</v>
          </cell>
          <cell r="C853">
            <v>0.58333333333333337</v>
          </cell>
          <cell r="D853">
            <v>36318</v>
          </cell>
          <cell r="E853">
            <v>20</v>
          </cell>
          <cell r="F853">
            <v>1</v>
          </cell>
          <cell r="G853">
            <v>300</v>
          </cell>
          <cell r="H853">
            <v>1333</v>
          </cell>
          <cell r="I853">
            <v>0.2</v>
          </cell>
          <cell r="J853" t="str">
            <v xml:space="preserve"> TELEXORNAL GALICIA</v>
          </cell>
          <cell r="K853" t="str">
            <v xml:space="preserve"> TELEXORNAL GALICIA</v>
          </cell>
          <cell r="L853">
            <v>300</v>
          </cell>
          <cell r="M853">
            <v>1333</v>
          </cell>
          <cell r="N853">
            <v>0.2</v>
          </cell>
          <cell r="O853" t="str">
            <v>DT</v>
          </cell>
          <cell r="P853" t="str">
            <v>Lab</v>
          </cell>
          <cell r="Q853" t="str">
            <v>GAL.</v>
          </cell>
        </row>
        <row r="854">
          <cell r="A854" t="str">
            <v>TVG:GAL.</v>
          </cell>
          <cell r="B854" t="str">
            <v>. 21H30</v>
          </cell>
          <cell r="C854">
            <v>0.89583333333333337</v>
          </cell>
          <cell r="D854">
            <v>36318</v>
          </cell>
          <cell r="E854">
            <v>20</v>
          </cell>
          <cell r="F854">
            <v>1</v>
          </cell>
          <cell r="G854">
            <v>200</v>
          </cell>
          <cell r="H854">
            <v>952</v>
          </cell>
          <cell r="I854">
            <v>0.2</v>
          </cell>
          <cell r="J854" t="str">
            <v xml:space="preserve"> TELEXORNAL DEPORTES</v>
          </cell>
          <cell r="K854" t="str">
            <v xml:space="preserve"> TELEXORNAL DEPORTES</v>
          </cell>
          <cell r="L854">
            <v>200</v>
          </cell>
          <cell r="M854">
            <v>952</v>
          </cell>
          <cell r="N854">
            <v>0.2</v>
          </cell>
          <cell r="O854" t="str">
            <v>PT</v>
          </cell>
          <cell r="P854" t="str">
            <v>Lab</v>
          </cell>
          <cell r="Q854" t="str">
            <v>GAL.</v>
          </cell>
        </row>
        <row r="855">
          <cell r="A855" t="str">
            <v>TVG:GAL.</v>
          </cell>
          <cell r="B855" t="str">
            <v>. 24H00</v>
          </cell>
          <cell r="C855">
            <v>1</v>
          </cell>
          <cell r="D855">
            <v>36318</v>
          </cell>
          <cell r="E855">
            <v>20</v>
          </cell>
          <cell r="F855">
            <v>1</v>
          </cell>
          <cell r="G855">
            <v>80</v>
          </cell>
          <cell r="H855">
            <v>381</v>
          </cell>
          <cell r="I855">
            <v>0.2</v>
          </cell>
          <cell r="J855" t="str">
            <v xml:space="preserve"> SERIE</v>
          </cell>
          <cell r="K855" t="str">
            <v xml:space="preserve"> SERIE</v>
          </cell>
          <cell r="L855">
            <v>80</v>
          </cell>
          <cell r="M855">
            <v>381</v>
          </cell>
          <cell r="N855">
            <v>0.2</v>
          </cell>
          <cell r="O855" t="str">
            <v>PT</v>
          </cell>
          <cell r="P855" t="str">
            <v>Lab</v>
          </cell>
          <cell r="Q855" t="str">
            <v>GAL.</v>
          </cell>
        </row>
        <row r="856">
          <cell r="A856" t="str">
            <v>TVG:GAL.</v>
          </cell>
          <cell r="B856" t="str">
            <v>. 20H30</v>
          </cell>
          <cell r="C856">
            <v>0.85416666666666663</v>
          </cell>
          <cell r="D856">
            <v>36319</v>
          </cell>
          <cell r="E856">
            <v>20</v>
          </cell>
          <cell r="F856">
            <v>1</v>
          </cell>
          <cell r="G856">
            <v>300</v>
          </cell>
          <cell r="H856">
            <v>4286</v>
          </cell>
          <cell r="I856">
            <v>0.1</v>
          </cell>
          <cell r="J856" t="str">
            <v xml:space="preserve"> TELEXORNAL</v>
          </cell>
          <cell r="K856" t="str">
            <v xml:space="preserve"> TELEXORNAL</v>
          </cell>
          <cell r="L856">
            <v>300</v>
          </cell>
          <cell r="M856">
            <v>4286</v>
          </cell>
          <cell r="N856">
            <v>0.1</v>
          </cell>
          <cell r="O856" t="str">
            <v>PT</v>
          </cell>
          <cell r="P856" t="str">
            <v>Lab</v>
          </cell>
          <cell r="Q856" t="str">
            <v>GAL.</v>
          </cell>
        </row>
        <row r="857">
          <cell r="A857" t="str">
            <v>TVG:GAL.</v>
          </cell>
          <cell r="B857" t="str">
            <v>. 21H00</v>
          </cell>
          <cell r="C857">
            <v>0.875</v>
          </cell>
          <cell r="D857">
            <v>36319</v>
          </cell>
          <cell r="E857">
            <v>20</v>
          </cell>
          <cell r="F857">
            <v>1</v>
          </cell>
          <cell r="G857">
            <v>300</v>
          </cell>
          <cell r="H857">
            <v>2143</v>
          </cell>
          <cell r="I857">
            <v>0.1</v>
          </cell>
          <cell r="J857" t="str">
            <v xml:space="preserve"> TELEXORNAL</v>
          </cell>
          <cell r="K857" t="str">
            <v xml:space="preserve"> TELEXORNAL</v>
          </cell>
          <cell r="L857">
            <v>300</v>
          </cell>
          <cell r="M857">
            <v>2143</v>
          </cell>
          <cell r="N857">
            <v>0.1</v>
          </cell>
          <cell r="O857" t="str">
            <v>PT</v>
          </cell>
          <cell r="P857" t="str">
            <v>Lab</v>
          </cell>
          <cell r="Q857" t="str">
            <v>GAL.</v>
          </cell>
        </row>
        <row r="858">
          <cell r="A858" t="str">
            <v>TVG:GAL.</v>
          </cell>
          <cell r="B858" t="str">
            <v>. 21H30</v>
          </cell>
          <cell r="C858">
            <v>0.89583333333333337</v>
          </cell>
          <cell r="D858">
            <v>36320</v>
          </cell>
          <cell r="E858">
            <v>20</v>
          </cell>
          <cell r="F858">
            <v>1</v>
          </cell>
          <cell r="G858">
            <v>200</v>
          </cell>
          <cell r="H858">
            <v>714</v>
          </cell>
          <cell r="I858">
            <v>0.3</v>
          </cell>
          <cell r="J858" t="str">
            <v xml:space="preserve"> TELEXORNAL DEPORTES</v>
          </cell>
          <cell r="K858" t="str">
            <v xml:space="preserve"> TELEXORNAL DEPORTES</v>
          </cell>
          <cell r="L858">
            <v>200</v>
          </cell>
          <cell r="M858">
            <v>714</v>
          </cell>
          <cell r="N858">
            <v>0.3</v>
          </cell>
          <cell r="O858" t="str">
            <v>PT</v>
          </cell>
          <cell r="P858" t="str">
            <v>Lab</v>
          </cell>
          <cell r="Q858" t="str">
            <v>GAL.</v>
          </cell>
        </row>
        <row r="859">
          <cell r="A859" t="str">
            <v>TVG:GAL.</v>
          </cell>
          <cell r="B859" t="str">
            <v>. 13H30</v>
          </cell>
          <cell r="C859">
            <v>0.5625</v>
          </cell>
          <cell r="D859">
            <v>36321</v>
          </cell>
          <cell r="E859">
            <v>20</v>
          </cell>
          <cell r="F859">
            <v>1</v>
          </cell>
          <cell r="G859">
            <v>150</v>
          </cell>
          <cell r="H859">
            <v>1000</v>
          </cell>
          <cell r="I859">
            <v>0.1</v>
          </cell>
          <cell r="J859" t="str">
            <v xml:space="preserve"> TELEXORNAL REVISTA</v>
          </cell>
          <cell r="K859" t="str">
            <v xml:space="preserve"> TELEXORNAL REVISTA</v>
          </cell>
          <cell r="L859">
            <v>150</v>
          </cell>
          <cell r="M859">
            <v>1000</v>
          </cell>
          <cell r="N859">
            <v>0.1</v>
          </cell>
          <cell r="O859" t="str">
            <v>DT</v>
          </cell>
          <cell r="P859" t="str">
            <v>Lab</v>
          </cell>
          <cell r="Q859" t="str">
            <v>GAL.</v>
          </cell>
        </row>
        <row r="860">
          <cell r="A860" t="str">
            <v>TVG:GAL.</v>
          </cell>
          <cell r="B860" t="str">
            <v>. 21H00</v>
          </cell>
          <cell r="C860">
            <v>0.875</v>
          </cell>
          <cell r="D860">
            <v>36321</v>
          </cell>
          <cell r="E860">
            <v>20</v>
          </cell>
          <cell r="F860">
            <v>1</v>
          </cell>
          <cell r="G860">
            <v>300</v>
          </cell>
          <cell r="H860">
            <v>2143</v>
          </cell>
          <cell r="I860">
            <v>0.1</v>
          </cell>
          <cell r="J860" t="str">
            <v xml:space="preserve"> TELEXORNAL</v>
          </cell>
          <cell r="K860" t="str">
            <v xml:space="preserve"> TELEXORNAL</v>
          </cell>
          <cell r="L860">
            <v>300</v>
          </cell>
          <cell r="M860">
            <v>2143</v>
          </cell>
          <cell r="N860">
            <v>0.1</v>
          </cell>
          <cell r="O860" t="str">
            <v>PT</v>
          </cell>
          <cell r="P860" t="str">
            <v>Lab</v>
          </cell>
          <cell r="Q860" t="str">
            <v>GAL.</v>
          </cell>
        </row>
        <row r="861">
          <cell r="A861" t="str">
            <v>TVG:GAL.</v>
          </cell>
          <cell r="B861" t="str">
            <v>. 14H00</v>
          </cell>
          <cell r="C861">
            <v>0.58333333333333337</v>
          </cell>
          <cell r="D861">
            <v>36322</v>
          </cell>
          <cell r="E861">
            <v>20</v>
          </cell>
          <cell r="F861">
            <v>1</v>
          </cell>
          <cell r="G861">
            <v>300</v>
          </cell>
          <cell r="H861">
            <v>1333</v>
          </cell>
          <cell r="I861">
            <v>0.2</v>
          </cell>
          <cell r="J861" t="str">
            <v xml:space="preserve"> TELEXORNAL GALICIA</v>
          </cell>
          <cell r="K861" t="str">
            <v xml:space="preserve"> TELEXORNAL GALICIA</v>
          </cell>
          <cell r="L861">
            <v>300</v>
          </cell>
          <cell r="M861">
            <v>1333</v>
          </cell>
          <cell r="N861">
            <v>0.2</v>
          </cell>
          <cell r="O861" t="str">
            <v>DT</v>
          </cell>
          <cell r="P861" t="str">
            <v>Lab</v>
          </cell>
          <cell r="Q861" t="str">
            <v>GAL.</v>
          </cell>
        </row>
        <row r="862">
          <cell r="A862" t="str">
            <v>TVG:GAL.</v>
          </cell>
          <cell r="B862" t="str">
            <v>. 20H30</v>
          </cell>
          <cell r="C862">
            <v>0.85416666666666663</v>
          </cell>
          <cell r="D862">
            <v>36322</v>
          </cell>
          <cell r="E862">
            <v>20</v>
          </cell>
          <cell r="F862">
            <v>1</v>
          </cell>
          <cell r="G862">
            <v>300</v>
          </cell>
          <cell r="H862">
            <v>4286</v>
          </cell>
          <cell r="I862">
            <v>0.1</v>
          </cell>
          <cell r="J862" t="str">
            <v xml:space="preserve"> TELEXORNAL</v>
          </cell>
          <cell r="K862" t="str">
            <v xml:space="preserve"> TELEXORNAL</v>
          </cell>
          <cell r="L862">
            <v>300</v>
          </cell>
          <cell r="M862">
            <v>4286</v>
          </cell>
          <cell r="N862">
            <v>0.1</v>
          </cell>
          <cell r="O862" t="str">
            <v>PT</v>
          </cell>
          <cell r="P862" t="str">
            <v>Lab</v>
          </cell>
          <cell r="Q862" t="str">
            <v>GAL.</v>
          </cell>
        </row>
        <row r="863">
          <cell r="A863" t="str">
            <v>TVG:GAL.</v>
          </cell>
          <cell r="B863" t="str">
            <v>. 15H00</v>
          </cell>
          <cell r="C863">
            <v>0.625</v>
          </cell>
          <cell r="D863">
            <v>36323</v>
          </cell>
          <cell r="E863">
            <v>20</v>
          </cell>
          <cell r="F863">
            <v>1</v>
          </cell>
          <cell r="G863">
            <v>350</v>
          </cell>
          <cell r="H863">
            <v>1556</v>
          </cell>
          <cell r="I863">
            <v>0.2</v>
          </cell>
          <cell r="J863" t="str">
            <v xml:space="preserve"> TELEXORNAL</v>
          </cell>
          <cell r="K863" t="str">
            <v xml:space="preserve"> TELEXORNAL</v>
          </cell>
          <cell r="L863">
            <v>350</v>
          </cell>
          <cell r="M863">
            <v>1556</v>
          </cell>
          <cell r="N863">
            <v>0.2</v>
          </cell>
          <cell r="O863" t="str">
            <v>DT</v>
          </cell>
          <cell r="P863" t="str">
            <v>FS</v>
          </cell>
          <cell r="Q863" t="str">
            <v>GAL.</v>
          </cell>
        </row>
        <row r="864">
          <cell r="A864" t="str">
            <v>TVG:GAL.</v>
          </cell>
          <cell r="B864" t="str">
            <v>. 20H00</v>
          </cell>
          <cell r="C864">
            <v>0.83333333333333337</v>
          </cell>
          <cell r="D864">
            <v>36323</v>
          </cell>
          <cell r="E864">
            <v>20</v>
          </cell>
          <cell r="F864">
            <v>1</v>
          </cell>
          <cell r="G864">
            <v>215</v>
          </cell>
          <cell r="H864">
            <v>2867</v>
          </cell>
          <cell r="I864">
            <v>0.1</v>
          </cell>
          <cell r="J864" t="str">
            <v xml:space="preserve"> TELEXORNAL</v>
          </cell>
          <cell r="K864" t="str">
            <v xml:space="preserve"> TELEXORNAL</v>
          </cell>
          <cell r="L864">
            <v>215</v>
          </cell>
          <cell r="M864">
            <v>2867</v>
          </cell>
          <cell r="N864">
            <v>0.1</v>
          </cell>
          <cell r="O864" t="str">
            <v>DT</v>
          </cell>
          <cell r="P864" t="str">
            <v>FS</v>
          </cell>
          <cell r="Q864" t="str">
            <v>GAL.</v>
          </cell>
        </row>
        <row r="865">
          <cell r="A865" t="str">
            <v>TVG:GAL.</v>
          </cell>
          <cell r="B865" t="str">
            <v>. 23H30</v>
          </cell>
          <cell r="C865">
            <v>0.97916666666666663</v>
          </cell>
          <cell r="D865">
            <v>36323</v>
          </cell>
          <cell r="E865">
            <v>20</v>
          </cell>
          <cell r="F865">
            <v>1</v>
          </cell>
          <cell r="G865">
            <v>350</v>
          </cell>
          <cell r="H865">
            <v>1667</v>
          </cell>
          <cell r="I865">
            <v>0.2</v>
          </cell>
          <cell r="J865" t="str">
            <v xml:space="preserve"> CINE</v>
          </cell>
          <cell r="K865" t="str">
            <v xml:space="preserve"> CINE</v>
          </cell>
          <cell r="L865">
            <v>350</v>
          </cell>
          <cell r="M865">
            <v>1667</v>
          </cell>
          <cell r="N865">
            <v>0.2</v>
          </cell>
          <cell r="O865" t="str">
            <v>PT</v>
          </cell>
          <cell r="P865" t="str">
            <v>FS</v>
          </cell>
          <cell r="Q865" t="str">
            <v>GAL.</v>
          </cell>
        </row>
        <row r="866">
          <cell r="A866" t="str">
            <v>TVG:GAL.</v>
          </cell>
          <cell r="B866" t="str">
            <v>. 14H00</v>
          </cell>
          <cell r="C866">
            <v>0.58333333333333337</v>
          </cell>
          <cell r="D866">
            <v>36324</v>
          </cell>
          <cell r="E866">
            <v>20</v>
          </cell>
          <cell r="F866">
            <v>1</v>
          </cell>
          <cell r="G866">
            <v>150</v>
          </cell>
          <cell r="H866">
            <v>1000</v>
          </cell>
          <cell r="I866">
            <v>0.1</v>
          </cell>
          <cell r="J866" t="str">
            <v xml:space="preserve"> TELEXORNAL LOCAL</v>
          </cell>
          <cell r="K866" t="str">
            <v xml:space="preserve"> TELEXORNAL LOCAL</v>
          </cell>
          <cell r="L866">
            <v>150</v>
          </cell>
          <cell r="M866">
            <v>1000</v>
          </cell>
          <cell r="N866">
            <v>0.1</v>
          </cell>
          <cell r="O866" t="str">
            <v>DT</v>
          </cell>
          <cell r="P866" t="str">
            <v>FS</v>
          </cell>
          <cell r="Q866" t="str">
            <v>GAL.</v>
          </cell>
        </row>
        <row r="867">
          <cell r="A867" t="str">
            <v>TVG:GAL.</v>
          </cell>
          <cell r="B867" t="str">
            <v>. 20H30</v>
          </cell>
          <cell r="C867">
            <v>0.85416666666666663</v>
          </cell>
          <cell r="D867">
            <v>36324</v>
          </cell>
          <cell r="E867">
            <v>20</v>
          </cell>
          <cell r="F867">
            <v>1</v>
          </cell>
          <cell r="G867">
            <v>215</v>
          </cell>
          <cell r="H867">
            <v>1536</v>
          </cell>
          <cell r="I867">
            <v>0.1</v>
          </cell>
          <cell r="J867" t="str">
            <v xml:space="preserve"> TELEXORNAL</v>
          </cell>
          <cell r="K867" t="str">
            <v xml:space="preserve"> TELEXORNAL</v>
          </cell>
          <cell r="L867">
            <v>215</v>
          </cell>
          <cell r="M867">
            <v>1536</v>
          </cell>
          <cell r="N867">
            <v>0.1</v>
          </cell>
          <cell r="O867" t="str">
            <v>PT</v>
          </cell>
          <cell r="P867" t="str">
            <v>FS</v>
          </cell>
          <cell r="Q867" t="str">
            <v>GAL.</v>
          </cell>
        </row>
        <row r="868">
          <cell r="A868" t="str">
            <v>TVG:GAL.</v>
          </cell>
          <cell r="B868" t="str">
            <v>. 22H00</v>
          </cell>
          <cell r="C868">
            <v>0.91666666666666663</v>
          </cell>
          <cell r="D868">
            <v>36324</v>
          </cell>
          <cell r="E868">
            <v>20</v>
          </cell>
          <cell r="F868">
            <v>1</v>
          </cell>
          <cell r="G868">
            <v>300</v>
          </cell>
          <cell r="H868">
            <v>2143</v>
          </cell>
          <cell r="I868">
            <v>0.1</v>
          </cell>
          <cell r="J868" t="str">
            <v xml:space="preserve"> EN XOGO GOLES</v>
          </cell>
          <cell r="K868" t="str">
            <v xml:space="preserve"> EN XOGO GOLES</v>
          </cell>
          <cell r="L868">
            <v>300</v>
          </cell>
          <cell r="M868">
            <v>2143</v>
          </cell>
          <cell r="N868">
            <v>0.1</v>
          </cell>
          <cell r="O868" t="str">
            <v>PT</v>
          </cell>
          <cell r="P868" t="str">
            <v>FS</v>
          </cell>
          <cell r="Q868" t="str">
            <v>GAL.</v>
          </cell>
        </row>
        <row r="869">
          <cell r="A869" t="str">
            <v>TVM:MAD.</v>
          </cell>
          <cell r="B869" t="str">
            <v xml:space="preserve"> 15H00</v>
          </cell>
          <cell r="C869">
            <v>0.625</v>
          </cell>
          <cell r="D869">
            <v>36279</v>
          </cell>
          <cell r="E869">
            <v>20</v>
          </cell>
          <cell r="F869">
            <v>1</v>
          </cell>
          <cell r="G869">
            <v>550</v>
          </cell>
          <cell r="H869">
            <v>733</v>
          </cell>
          <cell r="I869">
            <v>0.7</v>
          </cell>
          <cell r="J869" t="str">
            <v xml:space="preserve"> TELENOTICIAS</v>
          </cell>
          <cell r="K869" t="str">
            <v xml:space="preserve"> TELENOTICIAS</v>
          </cell>
          <cell r="L869">
            <v>550</v>
          </cell>
          <cell r="M869">
            <v>733</v>
          </cell>
          <cell r="N869">
            <v>0.7</v>
          </cell>
          <cell r="O869" t="str">
            <v>DT</v>
          </cell>
          <cell r="P869" t="str">
            <v>Lab</v>
          </cell>
          <cell r="Q869" t="str">
            <v>MAD.</v>
          </cell>
        </row>
        <row r="870">
          <cell r="A870" t="str">
            <v>TVM:MAD.</v>
          </cell>
          <cell r="B870" t="str">
            <v xml:space="preserve"> 20H30</v>
          </cell>
          <cell r="C870">
            <v>0.85416666666666663</v>
          </cell>
          <cell r="D870">
            <v>36279</v>
          </cell>
          <cell r="E870">
            <v>20</v>
          </cell>
          <cell r="F870">
            <v>1</v>
          </cell>
          <cell r="G870">
            <v>550</v>
          </cell>
          <cell r="H870">
            <v>1048</v>
          </cell>
          <cell r="I870">
            <v>0.5</v>
          </cell>
          <cell r="J870" t="str">
            <v xml:space="preserve"> TELENOTICIAS</v>
          </cell>
          <cell r="K870" t="str">
            <v xml:space="preserve"> TELENOTICIAS</v>
          </cell>
          <cell r="L870">
            <v>550</v>
          </cell>
          <cell r="M870">
            <v>1048</v>
          </cell>
          <cell r="N870">
            <v>0.5</v>
          </cell>
          <cell r="O870" t="str">
            <v>PT</v>
          </cell>
          <cell r="P870" t="str">
            <v>Lab</v>
          </cell>
          <cell r="Q870" t="str">
            <v>MAD.</v>
          </cell>
        </row>
        <row r="871">
          <cell r="A871" t="str">
            <v>TVM:MAD.</v>
          </cell>
          <cell r="B871" t="str">
            <v xml:space="preserve"> 22H00</v>
          </cell>
          <cell r="C871">
            <v>0.91666666666666663</v>
          </cell>
          <cell r="D871">
            <v>36279</v>
          </cell>
          <cell r="E871">
            <v>20</v>
          </cell>
          <cell r="F871">
            <v>1</v>
          </cell>
          <cell r="G871">
            <v>825</v>
          </cell>
          <cell r="H871">
            <v>693</v>
          </cell>
          <cell r="I871">
            <v>1.2</v>
          </cell>
          <cell r="J871" t="str">
            <v xml:space="preserve"> TOMBOLA</v>
          </cell>
          <cell r="K871" t="str">
            <v xml:space="preserve"> TOMBOLA</v>
          </cell>
          <cell r="L871">
            <v>825</v>
          </cell>
          <cell r="M871">
            <v>693</v>
          </cell>
          <cell r="N871">
            <v>1.2</v>
          </cell>
          <cell r="O871" t="str">
            <v>PT</v>
          </cell>
          <cell r="P871" t="str">
            <v>Lab</v>
          </cell>
          <cell r="Q871" t="str">
            <v>MAD.</v>
          </cell>
        </row>
        <row r="872">
          <cell r="A872" t="str">
            <v>TVM:MAD.</v>
          </cell>
          <cell r="B872" t="str">
            <v xml:space="preserve"> 23H30</v>
          </cell>
          <cell r="C872">
            <v>0.97916666666666663</v>
          </cell>
          <cell r="D872">
            <v>36279</v>
          </cell>
          <cell r="E872">
            <v>20</v>
          </cell>
          <cell r="F872">
            <v>1</v>
          </cell>
          <cell r="G872">
            <v>825</v>
          </cell>
          <cell r="H872">
            <v>620</v>
          </cell>
          <cell r="I872">
            <v>1.3</v>
          </cell>
          <cell r="J872" t="str">
            <v xml:space="preserve"> TOMBOLA</v>
          </cell>
          <cell r="K872" t="str">
            <v xml:space="preserve"> TOMBOLA</v>
          </cell>
          <cell r="L872">
            <v>825</v>
          </cell>
          <cell r="M872">
            <v>620</v>
          </cell>
          <cell r="N872">
            <v>1.3</v>
          </cell>
          <cell r="O872" t="str">
            <v>PT</v>
          </cell>
          <cell r="P872" t="str">
            <v>Lab</v>
          </cell>
          <cell r="Q872" t="str">
            <v>MAD.</v>
          </cell>
        </row>
        <row r="873">
          <cell r="A873" t="str">
            <v>TVM:MAD.</v>
          </cell>
          <cell r="B873" t="str">
            <v xml:space="preserve"> 24H30</v>
          </cell>
          <cell r="C873">
            <v>1.0208333333333333</v>
          </cell>
          <cell r="D873">
            <v>36279</v>
          </cell>
          <cell r="E873">
            <v>20</v>
          </cell>
          <cell r="F873">
            <v>1</v>
          </cell>
          <cell r="G873">
            <v>825</v>
          </cell>
          <cell r="H873">
            <v>1375</v>
          </cell>
          <cell r="I873">
            <v>0.6</v>
          </cell>
          <cell r="J873" t="str">
            <v xml:space="preserve"> TOMBOLA</v>
          </cell>
          <cell r="K873" t="str">
            <v xml:space="preserve"> TOMBOLA</v>
          </cell>
          <cell r="L873">
            <v>825</v>
          </cell>
          <cell r="M873">
            <v>1375</v>
          </cell>
          <cell r="N873">
            <v>0.6</v>
          </cell>
          <cell r="O873" t="str">
            <v>DT</v>
          </cell>
          <cell r="P873" t="str">
            <v>Lab</v>
          </cell>
          <cell r="Q873" t="str">
            <v>MAD.</v>
          </cell>
        </row>
        <row r="874">
          <cell r="A874" t="str">
            <v>TVM:MAD.</v>
          </cell>
          <cell r="B874" t="str">
            <v xml:space="preserve"> 15H00</v>
          </cell>
          <cell r="C874">
            <v>0.625</v>
          </cell>
          <cell r="D874">
            <v>36280</v>
          </cell>
          <cell r="E874">
            <v>20</v>
          </cell>
          <cell r="F874">
            <v>1</v>
          </cell>
          <cell r="G874">
            <v>550</v>
          </cell>
          <cell r="H874">
            <v>667</v>
          </cell>
          <cell r="I874">
            <v>0.8</v>
          </cell>
          <cell r="J874" t="str">
            <v xml:space="preserve"> TELENOTICIAS</v>
          </cell>
          <cell r="K874" t="str">
            <v xml:space="preserve"> TELENOTICIAS</v>
          </cell>
          <cell r="L874">
            <v>550</v>
          </cell>
          <cell r="M874">
            <v>667</v>
          </cell>
          <cell r="N874">
            <v>0.8</v>
          </cell>
          <cell r="O874" t="str">
            <v>DT</v>
          </cell>
          <cell r="P874" t="str">
            <v>Lab</v>
          </cell>
          <cell r="Q874" t="str">
            <v>MAD.</v>
          </cell>
        </row>
        <row r="875">
          <cell r="A875" t="str">
            <v>TVM:MAD.</v>
          </cell>
          <cell r="B875" t="str">
            <v xml:space="preserve"> 16H00</v>
          </cell>
          <cell r="C875">
            <v>0.66666666666666663</v>
          </cell>
          <cell r="D875">
            <v>36280</v>
          </cell>
          <cell r="E875">
            <v>20</v>
          </cell>
          <cell r="F875">
            <v>1</v>
          </cell>
          <cell r="G875">
            <v>450</v>
          </cell>
          <cell r="H875">
            <v>462</v>
          </cell>
          <cell r="I875">
            <v>1</v>
          </cell>
          <cell r="J875" t="str">
            <v xml:space="preserve"> CON T DE TARDE</v>
          </cell>
          <cell r="K875" t="str">
            <v xml:space="preserve"> CON T DE TARDE</v>
          </cell>
          <cell r="L875">
            <v>450</v>
          </cell>
          <cell r="M875">
            <v>462</v>
          </cell>
          <cell r="N875">
            <v>1</v>
          </cell>
          <cell r="O875" t="str">
            <v>DT</v>
          </cell>
          <cell r="P875" t="str">
            <v>Lab</v>
          </cell>
          <cell r="Q875" t="str">
            <v>MAD.</v>
          </cell>
        </row>
        <row r="876">
          <cell r="A876" t="str">
            <v>TVM:MAD.</v>
          </cell>
          <cell r="B876" t="str">
            <v xml:space="preserve"> 17H00</v>
          </cell>
          <cell r="C876">
            <v>0.70833333333333337</v>
          </cell>
          <cell r="D876">
            <v>36280</v>
          </cell>
          <cell r="E876">
            <v>20</v>
          </cell>
          <cell r="F876">
            <v>1</v>
          </cell>
          <cell r="G876">
            <v>450</v>
          </cell>
          <cell r="H876">
            <v>600</v>
          </cell>
          <cell r="I876">
            <v>0.7</v>
          </cell>
          <cell r="J876" t="str">
            <v xml:space="preserve"> CON T DE TARDE</v>
          </cell>
          <cell r="K876" t="str">
            <v xml:space="preserve"> CON T DE TARDE</v>
          </cell>
          <cell r="L876">
            <v>450</v>
          </cell>
          <cell r="M876">
            <v>600</v>
          </cell>
          <cell r="N876">
            <v>0.7</v>
          </cell>
          <cell r="O876" t="str">
            <v>DT</v>
          </cell>
          <cell r="P876" t="str">
            <v>Lab</v>
          </cell>
          <cell r="Q876" t="str">
            <v>MAD.</v>
          </cell>
        </row>
        <row r="877">
          <cell r="A877" t="str">
            <v>TVM:MAD.</v>
          </cell>
          <cell r="B877" t="str">
            <v xml:space="preserve"> 21H31 BQ.EXC.</v>
          </cell>
          <cell r="C877">
            <v>0.8965277777777777</v>
          </cell>
          <cell r="D877">
            <v>36280</v>
          </cell>
          <cell r="E877">
            <v>20</v>
          </cell>
          <cell r="F877">
            <v>1</v>
          </cell>
          <cell r="G877">
            <v>800</v>
          </cell>
          <cell r="H877">
            <v>2133</v>
          </cell>
          <cell r="I877">
            <v>0.4</v>
          </cell>
          <cell r="J877" t="str">
            <v xml:space="preserve"> TELENOTICIAS</v>
          </cell>
          <cell r="K877" t="str">
            <v xml:space="preserve"> TELENOTICIAS</v>
          </cell>
          <cell r="L877">
            <v>800</v>
          </cell>
          <cell r="M877">
            <v>2133</v>
          </cell>
          <cell r="N877">
            <v>0.4</v>
          </cell>
          <cell r="O877" t="str">
            <v>PT</v>
          </cell>
          <cell r="P877" t="str">
            <v>Lab</v>
          </cell>
          <cell r="Q877" t="str">
            <v>MAD.</v>
          </cell>
        </row>
        <row r="878">
          <cell r="A878" t="str">
            <v>TVM:MAD.</v>
          </cell>
          <cell r="B878" t="str">
            <v xml:space="preserve"> 22H00</v>
          </cell>
          <cell r="C878">
            <v>0.91666666666666663</v>
          </cell>
          <cell r="D878">
            <v>36280</v>
          </cell>
          <cell r="E878">
            <v>20</v>
          </cell>
          <cell r="F878">
            <v>1</v>
          </cell>
          <cell r="G878">
            <v>750</v>
          </cell>
          <cell r="H878">
            <v>1339</v>
          </cell>
          <cell r="I878">
            <v>0.6</v>
          </cell>
          <cell r="J878" t="str">
            <v xml:space="preserve"> TODO DEPENDE</v>
          </cell>
          <cell r="K878" t="str">
            <v xml:space="preserve"> TODO DEPENDE</v>
          </cell>
          <cell r="L878">
            <v>750</v>
          </cell>
          <cell r="M878">
            <v>1339</v>
          </cell>
          <cell r="N878">
            <v>0.6</v>
          </cell>
          <cell r="O878" t="str">
            <v>PT</v>
          </cell>
          <cell r="P878" t="str">
            <v>Lab</v>
          </cell>
          <cell r="Q878" t="str">
            <v>MAD.</v>
          </cell>
        </row>
        <row r="879">
          <cell r="A879" t="str">
            <v>TVM:MAD.</v>
          </cell>
          <cell r="B879" t="str">
            <v xml:space="preserve"> 16H00</v>
          </cell>
          <cell r="C879">
            <v>0.66666666666666663</v>
          </cell>
          <cell r="D879">
            <v>36281</v>
          </cell>
          <cell r="E879">
            <v>20</v>
          </cell>
          <cell r="F879">
            <v>1</v>
          </cell>
          <cell r="G879">
            <v>550</v>
          </cell>
          <cell r="H879">
            <v>815</v>
          </cell>
          <cell r="I879">
            <v>0.7</v>
          </cell>
          <cell r="J879" t="str">
            <v xml:space="preserve"> CINE</v>
          </cell>
          <cell r="K879" t="str">
            <v xml:space="preserve"> CINE</v>
          </cell>
          <cell r="L879">
            <v>550</v>
          </cell>
          <cell r="M879">
            <v>815</v>
          </cell>
          <cell r="N879">
            <v>0.7</v>
          </cell>
          <cell r="O879" t="str">
            <v>DT</v>
          </cell>
          <cell r="P879" t="str">
            <v>FS</v>
          </cell>
          <cell r="Q879" t="str">
            <v>MAD.</v>
          </cell>
        </row>
        <row r="880">
          <cell r="A880" t="str">
            <v>TVM:MAD.</v>
          </cell>
          <cell r="B880" t="str">
            <v xml:space="preserve"> 16H30</v>
          </cell>
          <cell r="C880">
            <v>0.6875</v>
          </cell>
          <cell r="D880">
            <v>36281</v>
          </cell>
          <cell r="E880">
            <v>20</v>
          </cell>
          <cell r="F880">
            <v>1</v>
          </cell>
          <cell r="G880">
            <v>550</v>
          </cell>
          <cell r="H880">
            <v>917</v>
          </cell>
          <cell r="I880">
            <v>0.6</v>
          </cell>
          <cell r="J880" t="str">
            <v xml:space="preserve"> CINE</v>
          </cell>
          <cell r="K880" t="str">
            <v xml:space="preserve"> CINE</v>
          </cell>
          <cell r="L880">
            <v>550</v>
          </cell>
          <cell r="M880">
            <v>917</v>
          </cell>
          <cell r="N880">
            <v>0.6</v>
          </cell>
          <cell r="O880" t="str">
            <v>DT</v>
          </cell>
          <cell r="P880" t="str">
            <v>FS</v>
          </cell>
          <cell r="Q880" t="str">
            <v>MAD.</v>
          </cell>
        </row>
        <row r="881">
          <cell r="A881" t="str">
            <v>TVM:MAD.</v>
          </cell>
          <cell r="B881" t="str">
            <v xml:space="preserve"> 24H30</v>
          </cell>
          <cell r="C881">
            <v>1.0208333333333333</v>
          </cell>
          <cell r="D881">
            <v>36281</v>
          </cell>
          <cell r="E881">
            <v>20</v>
          </cell>
          <cell r="F881">
            <v>1</v>
          </cell>
          <cell r="G881">
            <v>750</v>
          </cell>
          <cell r="H881">
            <v>1071</v>
          </cell>
          <cell r="I881">
            <v>0.7</v>
          </cell>
          <cell r="J881" t="str">
            <v xml:space="preserve"> CINE</v>
          </cell>
          <cell r="K881" t="str">
            <v xml:space="preserve"> CINE</v>
          </cell>
          <cell r="L881">
            <v>750</v>
          </cell>
          <cell r="M881">
            <v>1071</v>
          </cell>
          <cell r="N881">
            <v>0.7</v>
          </cell>
          <cell r="O881" t="str">
            <v>DT</v>
          </cell>
          <cell r="P881" t="str">
            <v>FS</v>
          </cell>
          <cell r="Q881" t="str">
            <v>MAD.</v>
          </cell>
        </row>
        <row r="882">
          <cell r="A882" t="str">
            <v>TVM:MAD.</v>
          </cell>
          <cell r="B882" t="str">
            <v xml:space="preserve"> 15H00</v>
          </cell>
          <cell r="C882">
            <v>0.625</v>
          </cell>
          <cell r="D882">
            <v>36282</v>
          </cell>
          <cell r="E882">
            <v>20</v>
          </cell>
          <cell r="F882">
            <v>1</v>
          </cell>
          <cell r="G882">
            <v>550</v>
          </cell>
          <cell r="H882">
            <v>917</v>
          </cell>
          <cell r="I882">
            <v>0.6</v>
          </cell>
          <cell r="J882" t="str">
            <v xml:space="preserve"> TELENOTICIAS</v>
          </cell>
          <cell r="K882" t="str">
            <v xml:space="preserve"> TELENOTICIAS</v>
          </cell>
          <cell r="L882">
            <v>550</v>
          </cell>
          <cell r="M882">
            <v>917</v>
          </cell>
          <cell r="N882">
            <v>0.6</v>
          </cell>
          <cell r="O882" t="str">
            <v>DT</v>
          </cell>
          <cell r="P882" t="str">
            <v>FS</v>
          </cell>
          <cell r="Q882" t="str">
            <v>MAD.</v>
          </cell>
        </row>
        <row r="883">
          <cell r="A883" t="str">
            <v>TVM:MAD.</v>
          </cell>
          <cell r="B883" t="str">
            <v xml:space="preserve"> 16H30</v>
          </cell>
          <cell r="C883">
            <v>0.6875</v>
          </cell>
          <cell r="D883">
            <v>36282</v>
          </cell>
          <cell r="E883">
            <v>20</v>
          </cell>
          <cell r="F883">
            <v>1</v>
          </cell>
          <cell r="G883">
            <v>550</v>
          </cell>
          <cell r="H883">
            <v>733</v>
          </cell>
          <cell r="I883">
            <v>0.7</v>
          </cell>
          <cell r="J883" t="str">
            <v xml:space="preserve"> CINE</v>
          </cell>
          <cell r="K883" t="str">
            <v xml:space="preserve"> CINE</v>
          </cell>
          <cell r="L883">
            <v>550</v>
          </cell>
          <cell r="M883">
            <v>733</v>
          </cell>
          <cell r="N883">
            <v>0.7</v>
          </cell>
          <cell r="O883" t="str">
            <v>DT</v>
          </cell>
          <cell r="P883" t="str">
            <v>FS</v>
          </cell>
          <cell r="Q883" t="str">
            <v>MAD.</v>
          </cell>
        </row>
        <row r="884">
          <cell r="A884" t="str">
            <v>TVM:MAD.</v>
          </cell>
          <cell r="B884" t="str">
            <v xml:space="preserve"> 21H00</v>
          </cell>
          <cell r="C884">
            <v>0.875</v>
          </cell>
          <cell r="D884">
            <v>36282</v>
          </cell>
          <cell r="E884">
            <v>20</v>
          </cell>
          <cell r="F884">
            <v>1</v>
          </cell>
          <cell r="G884">
            <v>750</v>
          </cell>
          <cell r="H884">
            <v>1190</v>
          </cell>
          <cell r="I884">
            <v>0.6</v>
          </cell>
          <cell r="J884" t="str">
            <v xml:space="preserve"> FUTBOL ES FUTBOL</v>
          </cell>
          <cell r="K884" t="str">
            <v xml:space="preserve"> FUTBOL ES FUTBOL</v>
          </cell>
          <cell r="L884">
            <v>750</v>
          </cell>
          <cell r="M884">
            <v>1190</v>
          </cell>
          <cell r="N884">
            <v>0.6</v>
          </cell>
          <cell r="O884" t="str">
            <v>PT</v>
          </cell>
          <cell r="P884" t="str">
            <v>FS</v>
          </cell>
          <cell r="Q884" t="str">
            <v>MAD.</v>
          </cell>
        </row>
        <row r="885">
          <cell r="A885" t="str">
            <v>TVM:MAD.</v>
          </cell>
          <cell r="B885" t="str">
            <v xml:space="preserve"> 22H30</v>
          </cell>
          <cell r="C885">
            <v>0.9375</v>
          </cell>
          <cell r="D885">
            <v>36282</v>
          </cell>
          <cell r="E885">
            <v>20</v>
          </cell>
          <cell r="F885">
            <v>1</v>
          </cell>
          <cell r="G885">
            <v>825</v>
          </cell>
          <cell r="H885">
            <v>478</v>
          </cell>
          <cell r="I885">
            <v>1.7</v>
          </cell>
          <cell r="J885" t="str">
            <v xml:space="preserve"> EL MEGAHIT</v>
          </cell>
          <cell r="K885" t="str">
            <v xml:space="preserve"> EL MEGAHIT</v>
          </cell>
          <cell r="L885">
            <v>825</v>
          </cell>
          <cell r="M885">
            <v>478</v>
          </cell>
          <cell r="N885">
            <v>1.7</v>
          </cell>
          <cell r="O885" t="str">
            <v>PT</v>
          </cell>
          <cell r="P885" t="str">
            <v>FS</v>
          </cell>
          <cell r="Q885" t="str">
            <v>MAD.</v>
          </cell>
        </row>
        <row r="886">
          <cell r="A886" t="str">
            <v>TVM:MAD.</v>
          </cell>
          <cell r="B886" t="str">
            <v xml:space="preserve"> 23H30</v>
          </cell>
          <cell r="C886">
            <v>0.97916666666666663</v>
          </cell>
          <cell r="D886">
            <v>36282</v>
          </cell>
          <cell r="E886">
            <v>20</v>
          </cell>
          <cell r="F886">
            <v>1</v>
          </cell>
          <cell r="G886">
            <v>825</v>
          </cell>
          <cell r="H886">
            <v>536</v>
          </cell>
          <cell r="I886">
            <v>1.5</v>
          </cell>
          <cell r="J886" t="str">
            <v xml:space="preserve"> EL MEGAHIT</v>
          </cell>
          <cell r="K886" t="str">
            <v xml:space="preserve"> EL MEGAHIT</v>
          </cell>
          <cell r="L886">
            <v>825</v>
          </cell>
          <cell r="M886">
            <v>536</v>
          </cell>
          <cell r="N886">
            <v>1.5</v>
          </cell>
          <cell r="O886" t="str">
            <v>PT</v>
          </cell>
          <cell r="P886" t="str">
            <v>FS</v>
          </cell>
          <cell r="Q886" t="str">
            <v>MAD.</v>
          </cell>
        </row>
        <row r="887">
          <cell r="A887" t="str">
            <v>TVM:MAD.</v>
          </cell>
          <cell r="B887" t="str">
            <v xml:space="preserve"> 24H30</v>
          </cell>
          <cell r="C887">
            <v>1.0208333333333333</v>
          </cell>
          <cell r="D887">
            <v>36282</v>
          </cell>
          <cell r="E887">
            <v>20</v>
          </cell>
          <cell r="F887">
            <v>1</v>
          </cell>
          <cell r="G887">
            <v>825</v>
          </cell>
          <cell r="H887">
            <v>1375</v>
          </cell>
          <cell r="I887">
            <v>0.6</v>
          </cell>
          <cell r="J887" t="str">
            <v xml:space="preserve"> EL MEGAHIT</v>
          </cell>
          <cell r="K887" t="str">
            <v xml:space="preserve"> EL MEGAHIT</v>
          </cell>
          <cell r="L887">
            <v>825</v>
          </cell>
          <cell r="M887">
            <v>1375</v>
          </cell>
          <cell r="N887">
            <v>0.6</v>
          </cell>
          <cell r="O887" t="str">
            <v>DT</v>
          </cell>
          <cell r="P887" t="str">
            <v>FS</v>
          </cell>
          <cell r="Q887" t="str">
            <v>MAD.</v>
          </cell>
        </row>
        <row r="888">
          <cell r="A888" t="str">
            <v>TVM:MAD.</v>
          </cell>
          <cell r="B888" t="str">
            <v xml:space="preserve"> 15H00</v>
          </cell>
          <cell r="C888">
            <v>0.625</v>
          </cell>
          <cell r="D888">
            <v>36283</v>
          </cell>
          <cell r="E888">
            <v>20</v>
          </cell>
          <cell r="F888">
            <v>1</v>
          </cell>
          <cell r="G888">
            <v>550</v>
          </cell>
          <cell r="H888">
            <v>611</v>
          </cell>
          <cell r="I888">
            <v>0.9</v>
          </cell>
          <cell r="J888" t="str">
            <v xml:space="preserve"> TELENOTICIAS</v>
          </cell>
          <cell r="K888" t="str">
            <v xml:space="preserve"> TELENOTICIAS</v>
          </cell>
          <cell r="L888">
            <v>550</v>
          </cell>
          <cell r="M888">
            <v>611</v>
          </cell>
          <cell r="N888">
            <v>0.9</v>
          </cell>
          <cell r="O888" t="str">
            <v>DT</v>
          </cell>
          <cell r="P888" t="str">
            <v>Lab</v>
          </cell>
          <cell r="Q888" t="str">
            <v>MAD.</v>
          </cell>
        </row>
        <row r="889">
          <cell r="A889" t="str">
            <v>TVM:MAD.</v>
          </cell>
          <cell r="B889" t="str">
            <v xml:space="preserve"> 22H00</v>
          </cell>
          <cell r="C889">
            <v>0.91666666666666663</v>
          </cell>
          <cell r="D889">
            <v>36284</v>
          </cell>
          <cell r="E889">
            <v>20</v>
          </cell>
          <cell r="F889">
            <v>1</v>
          </cell>
          <cell r="G889">
            <v>750</v>
          </cell>
          <cell r="H889">
            <v>893</v>
          </cell>
          <cell r="I889">
            <v>0.8</v>
          </cell>
          <cell r="J889" t="str">
            <v xml:space="preserve"> CINE</v>
          </cell>
          <cell r="K889" t="str">
            <v xml:space="preserve"> CINE</v>
          </cell>
          <cell r="L889">
            <v>750</v>
          </cell>
          <cell r="M889">
            <v>893</v>
          </cell>
          <cell r="N889">
            <v>0.8</v>
          </cell>
          <cell r="O889" t="str">
            <v>PT</v>
          </cell>
          <cell r="P889" t="str">
            <v>Lab</v>
          </cell>
          <cell r="Q889" t="str">
            <v>MAD.</v>
          </cell>
        </row>
        <row r="890">
          <cell r="A890" t="str">
            <v>TVM:MAD.</v>
          </cell>
          <cell r="B890" t="str">
            <v xml:space="preserve"> 23H00</v>
          </cell>
          <cell r="C890">
            <v>0.95833333333333337</v>
          </cell>
          <cell r="D890">
            <v>36284</v>
          </cell>
          <cell r="E890">
            <v>20</v>
          </cell>
          <cell r="F890">
            <v>1</v>
          </cell>
          <cell r="G890">
            <v>750</v>
          </cell>
          <cell r="H890">
            <v>630</v>
          </cell>
          <cell r="I890">
            <v>1.2</v>
          </cell>
          <cell r="J890" t="str">
            <v xml:space="preserve"> CINE</v>
          </cell>
          <cell r="K890" t="str">
            <v xml:space="preserve"> CINE</v>
          </cell>
          <cell r="L890">
            <v>750</v>
          </cell>
          <cell r="M890">
            <v>630</v>
          </cell>
          <cell r="N890">
            <v>1.2</v>
          </cell>
          <cell r="O890" t="str">
            <v>PT</v>
          </cell>
          <cell r="P890" t="str">
            <v>Lab</v>
          </cell>
          <cell r="Q890" t="str">
            <v>MAD.</v>
          </cell>
        </row>
        <row r="891">
          <cell r="A891" t="str">
            <v>TVM:MAD.</v>
          </cell>
          <cell r="B891" t="str">
            <v xml:space="preserve"> 15H00</v>
          </cell>
          <cell r="C891">
            <v>0.625</v>
          </cell>
          <cell r="D891">
            <v>36285</v>
          </cell>
          <cell r="E891">
            <v>20</v>
          </cell>
          <cell r="F891">
            <v>1</v>
          </cell>
          <cell r="G891">
            <v>550</v>
          </cell>
          <cell r="H891">
            <v>667</v>
          </cell>
          <cell r="I891">
            <v>0.8</v>
          </cell>
          <cell r="J891" t="str">
            <v xml:space="preserve"> TELENOTICIAS</v>
          </cell>
          <cell r="K891" t="str">
            <v xml:space="preserve"> TELENOTICIAS</v>
          </cell>
          <cell r="L891">
            <v>550</v>
          </cell>
          <cell r="M891">
            <v>667</v>
          </cell>
          <cell r="N891">
            <v>0.8</v>
          </cell>
          <cell r="O891" t="str">
            <v>DT</v>
          </cell>
          <cell r="P891" t="str">
            <v>Lab</v>
          </cell>
          <cell r="Q891" t="str">
            <v>MAD.</v>
          </cell>
        </row>
        <row r="892">
          <cell r="A892" t="str">
            <v>TVM:MAD.</v>
          </cell>
          <cell r="B892" t="str">
            <v xml:space="preserve"> 15H30</v>
          </cell>
          <cell r="C892">
            <v>0.64583333333333337</v>
          </cell>
          <cell r="D892">
            <v>36286</v>
          </cell>
          <cell r="E892">
            <v>20</v>
          </cell>
          <cell r="F892">
            <v>1</v>
          </cell>
          <cell r="G892">
            <v>550</v>
          </cell>
          <cell r="H892">
            <v>815</v>
          </cell>
          <cell r="I892">
            <v>0.7</v>
          </cell>
          <cell r="J892" t="str">
            <v xml:space="preserve"> TELENOTICIAS</v>
          </cell>
          <cell r="K892" t="str">
            <v xml:space="preserve"> TELENOTICIAS</v>
          </cell>
          <cell r="L892">
            <v>550</v>
          </cell>
          <cell r="M892">
            <v>815</v>
          </cell>
          <cell r="N892">
            <v>0.7</v>
          </cell>
          <cell r="O892" t="str">
            <v>DT</v>
          </cell>
          <cell r="P892" t="str">
            <v>Lab</v>
          </cell>
          <cell r="Q892" t="str">
            <v>MAD.</v>
          </cell>
        </row>
        <row r="893">
          <cell r="A893" t="str">
            <v>TVM:MAD.</v>
          </cell>
          <cell r="B893" t="str">
            <v xml:space="preserve"> 15H00</v>
          </cell>
          <cell r="C893">
            <v>0.625</v>
          </cell>
          <cell r="D893">
            <v>36287</v>
          </cell>
          <cell r="E893">
            <v>20</v>
          </cell>
          <cell r="F893">
            <v>1</v>
          </cell>
          <cell r="G893">
            <v>550</v>
          </cell>
          <cell r="H893">
            <v>667</v>
          </cell>
          <cell r="I893">
            <v>0.8</v>
          </cell>
          <cell r="J893" t="str">
            <v xml:space="preserve"> TELENOTICIAS</v>
          </cell>
          <cell r="K893" t="str">
            <v xml:space="preserve"> TELENOTICIAS</v>
          </cell>
          <cell r="L893">
            <v>550</v>
          </cell>
          <cell r="M893">
            <v>667</v>
          </cell>
          <cell r="N893">
            <v>0.8</v>
          </cell>
          <cell r="O893" t="str">
            <v>DT</v>
          </cell>
          <cell r="P893" t="str">
            <v>Lab</v>
          </cell>
          <cell r="Q893" t="str">
            <v>MAD.</v>
          </cell>
        </row>
        <row r="894">
          <cell r="A894" t="str">
            <v>TVM:MAD.</v>
          </cell>
          <cell r="B894" t="str">
            <v xml:space="preserve"> 21H31 BQ.EXC.</v>
          </cell>
          <cell r="C894">
            <v>0.8965277777777777</v>
          </cell>
          <cell r="D894">
            <v>36287</v>
          </cell>
          <cell r="E894">
            <v>20</v>
          </cell>
          <cell r="F894">
            <v>1</v>
          </cell>
          <cell r="G894">
            <v>800</v>
          </cell>
          <cell r="H894">
            <v>2286</v>
          </cell>
          <cell r="I894">
            <v>0.3</v>
          </cell>
          <cell r="J894" t="str">
            <v xml:space="preserve"> TELENOTICIAS</v>
          </cell>
          <cell r="K894" t="str">
            <v xml:space="preserve"> TELENOTICIAS</v>
          </cell>
          <cell r="L894">
            <v>800</v>
          </cell>
          <cell r="M894">
            <v>2286</v>
          </cell>
          <cell r="N894">
            <v>0.3</v>
          </cell>
          <cell r="O894" t="str">
            <v>PT</v>
          </cell>
          <cell r="P894" t="str">
            <v>Lab</v>
          </cell>
          <cell r="Q894" t="str">
            <v>MAD.</v>
          </cell>
        </row>
        <row r="895">
          <cell r="A895" t="str">
            <v>TVM:MAD.</v>
          </cell>
          <cell r="B895" t="str">
            <v xml:space="preserve"> 23H00</v>
          </cell>
          <cell r="C895">
            <v>0.95833333333333337</v>
          </cell>
          <cell r="D895">
            <v>36287</v>
          </cell>
          <cell r="E895">
            <v>20</v>
          </cell>
          <cell r="F895">
            <v>1</v>
          </cell>
          <cell r="G895">
            <v>750</v>
          </cell>
          <cell r="H895">
            <v>1786</v>
          </cell>
          <cell r="I895">
            <v>0.4</v>
          </cell>
          <cell r="J895" t="str">
            <v xml:space="preserve"> TODO DEPENDE</v>
          </cell>
          <cell r="K895" t="str">
            <v xml:space="preserve"> TODO DEPENDE</v>
          </cell>
          <cell r="L895">
            <v>750</v>
          </cell>
          <cell r="M895">
            <v>1786</v>
          </cell>
          <cell r="N895">
            <v>0.4</v>
          </cell>
          <cell r="O895" t="str">
            <v>PT</v>
          </cell>
          <cell r="P895" t="str">
            <v>Lab</v>
          </cell>
          <cell r="Q895" t="str">
            <v>MAD.</v>
          </cell>
        </row>
        <row r="896">
          <cell r="A896" t="str">
            <v>TVM:MAD.</v>
          </cell>
          <cell r="B896" t="str">
            <v xml:space="preserve"> 16H00</v>
          </cell>
          <cell r="C896">
            <v>0.66666666666666663</v>
          </cell>
          <cell r="D896">
            <v>36288</v>
          </cell>
          <cell r="E896">
            <v>20</v>
          </cell>
          <cell r="F896">
            <v>1</v>
          </cell>
          <cell r="G896">
            <v>550</v>
          </cell>
          <cell r="H896">
            <v>815</v>
          </cell>
          <cell r="I896">
            <v>0.7</v>
          </cell>
          <cell r="J896" t="str">
            <v xml:space="preserve"> CINE</v>
          </cell>
          <cell r="K896" t="str">
            <v xml:space="preserve"> CINE</v>
          </cell>
          <cell r="L896">
            <v>550</v>
          </cell>
          <cell r="M896">
            <v>815</v>
          </cell>
          <cell r="N896">
            <v>0.7</v>
          </cell>
          <cell r="O896" t="str">
            <v>DT</v>
          </cell>
          <cell r="P896" t="str">
            <v>FS</v>
          </cell>
          <cell r="Q896" t="str">
            <v>MAD.</v>
          </cell>
        </row>
        <row r="897">
          <cell r="A897" t="str">
            <v>TVM:MAD.</v>
          </cell>
          <cell r="B897" t="str">
            <v xml:space="preserve"> 15H00</v>
          </cell>
          <cell r="C897">
            <v>0.625</v>
          </cell>
          <cell r="D897">
            <v>36289</v>
          </cell>
          <cell r="E897">
            <v>20</v>
          </cell>
          <cell r="F897">
            <v>1</v>
          </cell>
          <cell r="G897">
            <v>550</v>
          </cell>
          <cell r="H897">
            <v>917</v>
          </cell>
          <cell r="I897">
            <v>0.6</v>
          </cell>
          <cell r="J897" t="str">
            <v xml:space="preserve"> TELENOTICIAS</v>
          </cell>
          <cell r="K897" t="str">
            <v xml:space="preserve"> TELENOTICIAS</v>
          </cell>
          <cell r="L897">
            <v>550</v>
          </cell>
          <cell r="M897">
            <v>917</v>
          </cell>
          <cell r="N897">
            <v>0.6</v>
          </cell>
          <cell r="O897" t="str">
            <v>DT</v>
          </cell>
          <cell r="P897" t="str">
            <v>FS</v>
          </cell>
          <cell r="Q897" t="str">
            <v>MAD.</v>
          </cell>
        </row>
        <row r="898">
          <cell r="A898" t="str">
            <v>TVM:MAD.</v>
          </cell>
          <cell r="B898" t="str">
            <v xml:space="preserve"> 22H30</v>
          </cell>
          <cell r="C898">
            <v>0.9375</v>
          </cell>
          <cell r="D898">
            <v>36289</v>
          </cell>
          <cell r="E898">
            <v>20</v>
          </cell>
          <cell r="F898">
            <v>1</v>
          </cell>
          <cell r="G898">
            <v>825</v>
          </cell>
          <cell r="H898">
            <v>536</v>
          </cell>
          <cell r="I898">
            <v>1.5</v>
          </cell>
          <cell r="J898" t="str">
            <v xml:space="preserve"> EL MEGAHIT</v>
          </cell>
          <cell r="K898" t="str">
            <v xml:space="preserve"> EL MEGAHIT</v>
          </cell>
          <cell r="L898">
            <v>825</v>
          </cell>
          <cell r="M898">
            <v>536</v>
          </cell>
          <cell r="N898">
            <v>1.5</v>
          </cell>
          <cell r="O898" t="str">
            <v>PT</v>
          </cell>
          <cell r="P898" t="str">
            <v>FS</v>
          </cell>
          <cell r="Q898" t="str">
            <v>MAD.</v>
          </cell>
        </row>
        <row r="899">
          <cell r="A899" t="str">
            <v>TVM:MAD.</v>
          </cell>
          <cell r="B899" t="str">
            <v xml:space="preserve"> 21H31 BQ.EXC.</v>
          </cell>
          <cell r="C899">
            <v>0.8965277777777777</v>
          </cell>
          <cell r="D899">
            <v>36290</v>
          </cell>
          <cell r="E899">
            <v>20</v>
          </cell>
          <cell r="F899">
            <v>1</v>
          </cell>
          <cell r="G899">
            <v>800</v>
          </cell>
          <cell r="H899">
            <v>1633</v>
          </cell>
          <cell r="I899">
            <v>0.5</v>
          </cell>
          <cell r="J899" t="str">
            <v xml:space="preserve"> TELENOTICIAS</v>
          </cell>
          <cell r="K899" t="str">
            <v xml:space="preserve"> TELENOTICIAS</v>
          </cell>
          <cell r="L899">
            <v>800</v>
          </cell>
          <cell r="M899">
            <v>1633</v>
          </cell>
          <cell r="N899">
            <v>0.5</v>
          </cell>
          <cell r="O899" t="str">
            <v>PT</v>
          </cell>
          <cell r="P899" t="str">
            <v>Lab</v>
          </cell>
          <cell r="Q899" t="str">
            <v>MAD.</v>
          </cell>
        </row>
        <row r="900">
          <cell r="A900" t="str">
            <v>TVM:MAD.</v>
          </cell>
          <cell r="B900" t="str">
            <v xml:space="preserve"> 23H00</v>
          </cell>
          <cell r="C900">
            <v>0.95833333333333337</v>
          </cell>
          <cell r="D900">
            <v>36290</v>
          </cell>
          <cell r="E900">
            <v>20</v>
          </cell>
          <cell r="F900">
            <v>1</v>
          </cell>
          <cell r="G900">
            <v>750</v>
          </cell>
          <cell r="H900">
            <v>1071</v>
          </cell>
          <cell r="I900">
            <v>0.7</v>
          </cell>
          <cell r="J900" t="str">
            <v xml:space="preserve">     GENTE CON CHISPA</v>
          </cell>
          <cell r="K900" t="str">
            <v xml:space="preserve">     GENTE CON CHISPA</v>
          </cell>
          <cell r="L900">
            <v>750</v>
          </cell>
          <cell r="M900">
            <v>1071</v>
          </cell>
          <cell r="N900">
            <v>0.7</v>
          </cell>
          <cell r="O900" t="str">
            <v>PT</v>
          </cell>
          <cell r="P900" t="str">
            <v>Lab</v>
          </cell>
          <cell r="Q900" t="str">
            <v>MAD.</v>
          </cell>
        </row>
        <row r="901">
          <cell r="A901" t="str">
            <v>TVM:MAD.</v>
          </cell>
          <cell r="B901" t="str">
            <v xml:space="preserve"> 15H00</v>
          </cell>
          <cell r="C901">
            <v>0.625</v>
          </cell>
          <cell r="D901">
            <v>36291</v>
          </cell>
          <cell r="E901">
            <v>20</v>
          </cell>
          <cell r="F901">
            <v>1</v>
          </cell>
          <cell r="G901">
            <v>550</v>
          </cell>
          <cell r="H901">
            <v>733</v>
          </cell>
          <cell r="I901">
            <v>0.7</v>
          </cell>
          <cell r="J901" t="str">
            <v xml:space="preserve"> TELENOTICIAS</v>
          </cell>
          <cell r="K901" t="str">
            <v xml:space="preserve"> TELENOTICIAS</v>
          </cell>
          <cell r="L901">
            <v>550</v>
          </cell>
          <cell r="M901">
            <v>733</v>
          </cell>
          <cell r="N901">
            <v>0.7</v>
          </cell>
          <cell r="O901" t="str">
            <v>DT</v>
          </cell>
          <cell r="P901" t="str">
            <v>Lab</v>
          </cell>
          <cell r="Q901" t="str">
            <v>MAD.</v>
          </cell>
        </row>
        <row r="902">
          <cell r="A902" t="str">
            <v>TVM:MAD.</v>
          </cell>
          <cell r="B902" t="str">
            <v xml:space="preserve"> 21H31 BQ.EXC.</v>
          </cell>
          <cell r="C902">
            <v>0.8965277777777777</v>
          </cell>
          <cell r="D902">
            <v>36291</v>
          </cell>
          <cell r="E902">
            <v>20</v>
          </cell>
          <cell r="F902">
            <v>1</v>
          </cell>
          <cell r="G902">
            <v>800</v>
          </cell>
          <cell r="H902">
            <v>1429</v>
          </cell>
          <cell r="I902">
            <v>0.6</v>
          </cell>
          <cell r="J902" t="str">
            <v xml:space="preserve"> TELENOTICIAS</v>
          </cell>
          <cell r="K902" t="str">
            <v xml:space="preserve"> TELENOTICIAS</v>
          </cell>
          <cell r="L902">
            <v>800</v>
          </cell>
          <cell r="M902">
            <v>1429</v>
          </cell>
          <cell r="N902">
            <v>0.6</v>
          </cell>
          <cell r="O902" t="str">
            <v>PT</v>
          </cell>
          <cell r="P902" t="str">
            <v>Lab</v>
          </cell>
          <cell r="Q902" t="str">
            <v>MAD.</v>
          </cell>
        </row>
        <row r="903">
          <cell r="A903" t="str">
            <v>TVM:MAD.</v>
          </cell>
          <cell r="B903" t="str">
            <v xml:space="preserve"> 21H31 BQ.EXC.</v>
          </cell>
          <cell r="C903">
            <v>0.8965277777777777</v>
          </cell>
          <cell r="D903">
            <v>36292</v>
          </cell>
          <cell r="E903">
            <v>20</v>
          </cell>
          <cell r="F903">
            <v>1</v>
          </cell>
          <cell r="G903">
            <v>800</v>
          </cell>
          <cell r="H903">
            <v>1429</v>
          </cell>
          <cell r="I903">
            <v>0.6</v>
          </cell>
          <cell r="J903" t="str">
            <v xml:space="preserve"> TELENOTICIAS</v>
          </cell>
          <cell r="K903" t="str">
            <v xml:space="preserve"> TELENOTICIAS</v>
          </cell>
          <cell r="L903">
            <v>800</v>
          </cell>
          <cell r="M903">
            <v>1429</v>
          </cell>
          <cell r="N903">
            <v>0.6</v>
          </cell>
          <cell r="O903" t="str">
            <v>PT</v>
          </cell>
          <cell r="P903" t="str">
            <v>Lab</v>
          </cell>
          <cell r="Q903" t="str">
            <v>MAD.</v>
          </cell>
        </row>
        <row r="904">
          <cell r="A904" t="str">
            <v>TVM:MAD.</v>
          </cell>
          <cell r="B904" t="str">
            <v xml:space="preserve"> 21H00</v>
          </cell>
          <cell r="C904">
            <v>0.875</v>
          </cell>
          <cell r="D904">
            <v>36293</v>
          </cell>
          <cell r="E904">
            <v>20</v>
          </cell>
          <cell r="F904">
            <v>1</v>
          </cell>
          <cell r="G904">
            <v>550</v>
          </cell>
          <cell r="H904">
            <v>786</v>
          </cell>
          <cell r="I904">
            <v>0.7</v>
          </cell>
          <cell r="J904" t="str">
            <v xml:space="preserve"> TELENOTICIAS</v>
          </cell>
          <cell r="K904" t="str">
            <v xml:space="preserve"> TELENOTICIAS</v>
          </cell>
          <cell r="L904">
            <v>550</v>
          </cell>
          <cell r="M904">
            <v>786</v>
          </cell>
          <cell r="N904">
            <v>0.7</v>
          </cell>
          <cell r="O904" t="str">
            <v>PT</v>
          </cell>
          <cell r="P904" t="str">
            <v>Lab</v>
          </cell>
          <cell r="Q904" t="str">
            <v>MAD.</v>
          </cell>
        </row>
        <row r="905">
          <cell r="A905" t="str">
            <v>TVM:MAD.</v>
          </cell>
          <cell r="B905" t="str">
            <v xml:space="preserve"> 22H00</v>
          </cell>
          <cell r="C905">
            <v>0.91666666666666663</v>
          </cell>
          <cell r="D905">
            <v>36293</v>
          </cell>
          <cell r="E905">
            <v>20</v>
          </cell>
          <cell r="F905">
            <v>1</v>
          </cell>
          <cell r="G905">
            <v>825</v>
          </cell>
          <cell r="H905">
            <v>737</v>
          </cell>
          <cell r="I905">
            <v>1.1000000000000001</v>
          </cell>
          <cell r="J905" t="str">
            <v xml:space="preserve"> TOMBOLA</v>
          </cell>
          <cell r="K905" t="str">
            <v xml:space="preserve"> TOMBOLA</v>
          </cell>
          <cell r="L905">
            <v>825</v>
          </cell>
          <cell r="M905">
            <v>737</v>
          </cell>
          <cell r="N905">
            <v>1.1000000000000001</v>
          </cell>
          <cell r="O905" t="str">
            <v>PT</v>
          </cell>
          <cell r="P905" t="str">
            <v>Lab</v>
          </cell>
          <cell r="Q905" t="str">
            <v>MAD.</v>
          </cell>
        </row>
        <row r="906">
          <cell r="A906" t="str">
            <v>TVM:MAD.</v>
          </cell>
          <cell r="B906" t="str">
            <v xml:space="preserve"> 15H30</v>
          </cell>
          <cell r="C906">
            <v>0.64583333333333337</v>
          </cell>
          <cell r="D906">
            <v>36294</v>
          </cell>
          <cell r="E906">
            <v>20</v>
          </cell>
          <cell r="F906">
            <v>1</v>
          </cell>
          <cell r="G906">
            <v>550</v>
          </cell>
          <cell r="H906">
            <v>815</v>
          </cell>
          <cell r="I906">
            <v>0.7</v>
          </cell>
          <cell r="J906" t="str">
            <v xml:space="preserve"> TELENOTICIAS</v>
          </cell>
          <cell r="K906" t="str">
            <v xml:space="preserve"> TELENOTICIAS</v>
          </cell>
          <cell r="L906">
            <v>550</v>
          </cell>
          <cell r="M906">
            <v>815</v>
          </cell>
          <cell r="N906">
            <v>0.7</v>
          </cell>
          <cell r="O906" t="str">
            <v>DT</v>
          </cell>
          <cell r="P906" t="str">
            <v>Lab</v>
          </cell>
          <cell r="Q906" t="str">
            <v>MAD.</v>
          </cell>
        </row>
        <row r="907">
          <cell r="A907" t="str">
            <v>TVM:MAD.</v>
          </cell>
          <cell r="B907" t="str">
            <v xml:space="preserve"> 20H30</v>
          </cell>
          <cell r="C907">
            <v>0.85416666666666663</v>
          </cell>
          <cell r="D907">
            <v>36294</v>
          </cell>
          <cell r="E907">
            <v>20</v>
          </cell>
          <cell r="F907">
            <v>1</v>
          </cell>
          <cell r="G907">
            <v>550</v>
          </cell>
          <cell r="H907">
            <v>1310</v>
          </cell>
          <cell r="I907">
            <v>0.4</v>
          </cell>
          <cell r="J907" t="str">
            <v xml:space="preserve"> TELENOTICIAS</v>
          </cell>
          <cell r="K907" t="str">
            <v xml:space="preserve"> TELENOTICIAS</v>
          </cell>
          <cell r="L907">
            <v>550</v>
          </cell>
          <cell r="M907">
            <v>1310</v>
          </cell>
          <cell r="N907">
            <v>0.4</v>
          </cell>
          <cell r="O907" t="str">
            <v>PT</v>
          </cell>
          <cell r="P907" t="str">
            <v>Lab</v>
          </cell>
          <cell r="Q907" t="str">
            <v>MAD.</v>
          </cell>
        </row>
        <row r="908">
          <cell r="A908" t="str">
            <v>TVM:MAD.</v>
          </cell>
          <cell r="B908" t="str">
            <v xml:space="preserve"> 16H00</v>
          </cell>
          <cell r="C908">
            <v>0.66666666666666663</v>
          </cell>
          <cell r="D908">
            <v>36295</v>
          </cell>
          <cell r="E908">
            <v>20</v>
          </cell>
          <cell r="F908">
            <v>1</v>
          </cell>
          <cell r="G908">
            <v>550</v>
          </cell>
          <cell r="H908">
            <v>815</v>
          </cell>
          <cell r="I908">
            <v>0.7</v>
          </cell>
          <cell r="J908" t="str">
            <v xml:space="preserve"> CINE</v>
          </cell>
          <cell r="K908" t="str">
            <v xml:space="preserve"> CINE</v>
          </cell>
          <cell r="L908">
            <v>550</v>
          </cell>
          <cell r="M908">
            <v>815</v>
          </cell>
          <cell r="N908">
            <v>0.7</v>
          </cell>
          <cell r="O908" t="str">
            <v>DT</v>
          </cell>
          <cell r="P908" t="str">
            <v>FS</v>
          </cell>
          <cell r="Q908" t="str">
            <v>MAD.</v>
          </cell>
        </row>
        <row r="909">
          <cell r="A909" t="str">
            <v>TVM:MAD.</v>
          </cell>
          <cell r="B909" t="str">
            <v xml:space="preserve"> 15H00</v>
          </cell>
          <cell r="C909">
            <v>0.625</v>
          </cell>
          <cell r="D909">
            <v>36296</v>
          </cell>
          <cell r="E909">
            <v>20</v>
          </cell>
          <cell r="F909">
            <v>1</v>
          </cell>
          <cell r="G909">
            <v>550</v>
          </cell>
          <cell r="H909">
            <v>917</v>
          </cell>
          <cell r="I909">
            <v>0.6</v>
          </cell>
          <cell r="J909" t="str">
            <v xml:space="preserve"> TELENOTICIAS</v>
          </cell>
          <cell r="K909" t="str">
            <v xml:space="preserve"> TELENOTICIAS</v>
          </cell>
          <cell r="L909">
            <v>550</v>
          </cell>
          <cell r="M909">
            <v>917</v>
          </cell>
          <cell r="N909">
            <v>0.6</v>
          </cell>
          <cell r="O909" t="str">
            <v>DT</v>
          </cell>
          <cell r="P909" t="str">
            <v>FS</v>
          </cell>
          <cell r="Q909" t="str">
            <v>MAD.</v>
          </cell>
        </row>
        <row r="910">
          <cell r="A910" t="str">
            <v>TVM:MAD.</v>
          </cell>
          <cell r="B910" t="str">
            <v xml:space="preserve"> 23H00</v>
          </cell>
          <cell r="C910">
            <v>0.95833333333333337</v>
          </cell>
          <cell r="D910">
            <v>36296</v>
          </cell>
          <cell r="E910">
            <v>20</v>
          </cell>
          <cell r="F910">
            <v>1</v>
          </cell>
          <cell r="G910">
            <v>825</v>
          </cell>
          <cell r="H910">
            <v>512</v>
          </cell>
          <cell r="I910">
            <v>1.6</v>
          </cell>
          <cell r="J910" t="str">
            <v xml:space="preserve"> EL MEGAHIT</v>
          </cell>
          <cell r="K910" t="str">
            <v xml:space="preserve"> EL MEGAHIT</v>
          </cell>
          <cell r="L910">
            <v>825</v>
          </cell>
          <cell r="M910">
            <v>512</v>
          </cell>
          <cell r="N910">
            <v>1.6</v>
          </cell>
          <cell r="O910" t="str">
            <v>PT</v>
          </cell>
          <cell r="P910" t="str">
            <v>FS</v>
          </cell>
          <cell r="Q910" t="str">
            <v>MAD.</v>
          </cell>
        </row>
        <row r="911">
          <cell r="A911" t="str">
            <v>TVM:MAD.</v>
          </cell>
          <cell r="B911" t="str">
            <v xml:space="preserve"> 21H00</v>
          </cell>
          <cell r="C911">
            <v>0.875</v>
          </cell>
          <cell r="D911">
            <v>36304</v>
          </cell>
          <cell r="E911">
            <v>20</v>
          </cell>
          <cell r="F911">
            <v>1</v>
          </cell>
          <cell r="G911">
            <v>550</v>
          </cell>
          <cell r="H911">
            <v>1122</v>
          </cell>
          <cell r="I911">
            <v>0.5</v>
          </cell>
          <cell r="J911" t="str">
            <v xml:space="preserve"> TELENOTICIAS</v>
          </cell>
          <cell r="K911" t="str">
            <v xml:space="preserve"> TELENOTICIAS</v>
          </cell>
          <cell r="L911">
            <v>550</v>
          </cell>
          <cell r="M911">
            <v>1122</v>
          </cell>
          <cell r="N911">
            <v>0.5</v>
          </cell>
          <cell r="O911" t="str">
            <v>PT</v>
          </cell>
          <cell r="P911" t="str">
            <v>Lab</v>
          </cell>
          <cell r="Q911" t="str">
            <v>MAD.</v>
          </cell>
        </row>
        <row r="912">
          <cell r="A912" t="str">
            <v>TVM:MAD.</v>
          </cell>
          <cell r="B912" t="str">
            <v xml:space="preserve"> 21H31 BQ.EXC.</v>
          </cell>
          <cell r="C912">
            <v>0.8965277777777777</v>
          </cell>
          <cell r="D912">
            <v>36304</v>
          </cell>
          <cell r="E912">
            <v>20</v>
          </cell>
          <cell r="F912">
            <v>1</v>
          </cell>
          <cell r="G912">
            <v>800</v>
          </cell>
          <cell r="H912">
            <v>1633</v>
          </cell>
          <cell r="I912">
            <v>0.5</v>
          </cell>
          <cell r="J912" t="str">
            <v xml:space="preserve"> TELENOTICIAS</v>
          </cell>
          <cell r="K912" t="str">
            <v xml:space="preserve"> TELENOTICIAS</v>
          </cell>
          <cell r="L912">
            <v>800</v>
          </cell>
          <cell r="M912">
            <v>1633</v>
          </cell>
          <cell r="N912">
            <v>0.5</v>
          </cell>
          <cell r="O912" t="str">
            <v>PT</v>
          </cell>
          <cell r="P912" t="str">
            <v>Lab</v>
          </cell>
          <cell r="Q912" t="str">
            <v>MAD.</v>
          </cell>
        </row>
        <row r="913">
          <cell r="A913" t="str">
            <v>TVM:MAD.</v>
          </cell>
          <cell r="B913" t="str">
            <v xml:space="preserve"> 22H00</v>
          </cell>
          <cell r="C913">
            <v>0.91666666666666663</v>
          </cell>
          <cell r="D913">
            <v>36304</v>
          </cell>
          <cell r="E913">
            <v>20</v>
          </cell>
          <cell r="F913">
            <v>1</v>
          </cell>
          <cell r="G913">
            <v>750</v>
          </cell>
          <cell r="H913">
            <v>1190</v>
          </cell>
          <cell r="I913">
            <v>0.6</v>
          </cell>
          <cell r="J913" t="str">
            <v xml:space="preserve">     GENTE CON CHISPA</v>
          </cell>
          <cell r="K913" t="str">
            <v xml:space="preserve">     GENTE CON CHISPA</v>
          </cell>
          <cell r="L913">
            <v>750</v>
          </cell>
          <cell r="M913">
            <v>1190</v>
          </cell>
          <cell r="N913">
            <v>0.6</v>
          </cell>
          <cell r="O913" t="str">
            <v>PT</v>
          </cell>
          <cell r="P913" t="str">
            <v>Lab</v>
          </cell>
          <cell r="Q913" t="str">
            <v>MAD.</v>
          </cell>
        </row>
        <row r="914">
          <cell r="A914" t="str">
            <v>TVM:MAD.</v>
          </cell>
          <cell r="B914" t="str">
            <v xml:space="preserve"> 15H00</v>
          </cell>
          <cell r="C914">
            <v>0.625</v>
          </cell>
          <cell r="D914">
            <v>36305</v>
          </cell>
          <cell r="E914">
            <v>20</v>
          </cell>
          <cell r="F914">
            <v>1</v>
          </cell>
          <cell r="G914">
            <v>550</v>
          </cell>
          <cell r="H914">
            <v>733</v>
          </cell>
          <cell r="I914">
            <v>0.7</v>
          </cell>
          <cell r="J914" t="str">
            <v xml:space="preserve"> TELENOTICIAS</v>
          </cell>
          <cell r="K914" t="str">
            <v xml:space="preserve"> TELENOTICIAS</v>
          </cell>
          <cell r="L914">
            <v>550</v>
          </cell>
          <cell r="M914">
            <v>733</v>
          </cell>
          <cell r="N914">
            <v>0.7</v>
          </cell>
          <cell r="O914" t="str">
            <v>DT</v>
          </cell>
          <cell r="P914" t="str">
            <v>Lab</v>
          </cell>
          <cell r="Q914" t="str">
            <v>MAD.</v>
          </cell>
        </row>
        <row r="915">
          <cell r="A915" t="str">
            <v>TVM:MAD.</v>
          </cell>
          <cell r="B915" t="str">
            <v xml:space="preserve"> 21H00</v>
          </cell>
          <cell r="C915">
            <v>0.875</v>
          </cell>
          <cell r="D915">
            <v>36305</v>
          </cell>
          <cell r="E915">
            <v>20</v>
          </cell>
          <cell r="F915">
            <v>1</v>
          </cell>
          <cell r="G915">
            <v>550</v>
          </cell>
          <cell r="H915">
            <v>982</v>
          </cell>
          <cell r="I915">
            <v>0.6</v>
          </cell>
          <cell r="J915" t="str">
            <v xml:space="preserve"> TELENOTICIAS</v>
          </cell>
          <cell r="K915" t="str">
            <v xml:space="preserve"> TELENOTICIAS</v>
          </cell>
          <cell r="L915">
            <v>550</v>
          </cell>
          <cell r="M915">
            <v>982</v>
          </cell>
          <cell r="N915">
            <v>0.6</v>
          </cell>
          <cell r="O915" t="str">
            <v>PT</v>
          </cell>
          <cell r="P915" t="str">
            <v>Lab</v>
          </cell>
          <cell r="Q915" t="str">
            <v>MAD.</v>
          </cell>
        </row>
        <row r="916">
          <cell r="A916" t="str">
            <v>TVM:MAD.</v>
          </cell>
          <cell r="B916" t="str">
            <v xml:space="preserve"> 21H31 BQ.EXC.</v>
          </cell>
          <cell r="C916">
            <v>0.8965277777777777</v>
          </cell>
          <cell r="D916">
            <v>36306</v>
          </cell>
          <cell r="E916">
            <v>20</v>
          </cell>
          <cell r="F916">
            <v>1</v>
          </cell>
          <cell r="G916">
            <v>800</v>
          </cell>
          <cell r="H916">
            <v>1633</v>
          </cell>
          <cell r="I916">
            <v>0.5</v>
          </cell>
          <cell r="J916" t="str">
            <v xml:space="preserve"> TELENOTICIAS</v>
          </cell>
          <cell r="K916" t="str">
            <v xml:space="preserve"> TELENOTICIAS</v>
          </cell>
          <cell r="L916">
            <v>800</v>
          </cell>
          <cell r="M916">
            <v>1633</v>
          </cell>
          <cell r="N916">
            <v>0.5</v>
          </cell>
          <cell r="O916" t="str">
            <v>PT</v>
          </cell>
          <cell r="P916" t="str">
            <v>Lab</v>
          </cell>
          <cell r="Q916" t="str">
            <v>MAD.</v>
          </cell>
        </row>
        <row r="917">
          <cell r="A917" t="str">
            <v>TVM:MAD.</v>
          </cell>
          <cell r="B917" t="str">
            <v xml:space="preserve"> 15H00</v>
          </cell>
          <cell r="C917">
            <v>0.625</v>
          </cell>
          <cell r="D917">
            <v>36307</v>
          </cell>
          <cell r="E917">
            <v>20</v>
          </cell>
          <cell r="F917">
            <v>1</v>
          </cell>
          <cell r="G917">
            <v>550</v>
          </cell>
          <cell r="H917">
            <v>733</v>
          </cell>
          <cell r="I917">
            <v>0.7</v>
          </cell>
          <cell r="J917" t="str">
            <v xml:space="preserve"> TELENOTICIAS</v>
          </cell>
          <cell r="K917" t="str">
            <v xml:space="preserve"> TELENOTICIAS</v>
          </cell>
          <cell r="L917">
            <v>550</v>
          </cell>
          <cell r="M917">
            <v>733</v>
          </cell>
          <cell r="N917">
            <v>0.7</v>
          </cell>
          <cell r="O917" t="str">
            <v>DT</v>
          </cell>
          <cell r="P917" t="str">
            <v>Lab</v>
          </cell>
          <cell r="Q917" t="str">
            <v>MAD.</v>
          </cell>
        </row>
        <row r="918">
          <cell r="A918" t="str">
            <v>TVM:MAD.</v>
          </cell>
          <cell r="B918" t="str">
            <v xml:space="preserve"> 21H31 BQ.EXC.</v>
          </cell>
          <cell r="C918">
            <v>0.8965277777777777</v>
          </cell>
          <cell r="D918">
            <v>36307</v>
          </cell>
          <cell r="E918">
            <v>20</v>
          </cell>
          <cell r="F918">
            <v>1</v>
          </cell>
          <cell r="G918">
            <v>800</v>
          </cell>
          <cell r="H918">
            <v>1039</v>
          </cell>
          <cell r="I918">
            <v>0.8</v>
          </cell>
          <cell r="J918" t="str">
            <v xml:space="preserve"> TELENOTICIAS</v>
          </cell>
          <cell r="K918" t="str">
            <v xml:space="preserve"> TELENOTICIAS</v>
          </cell>
          <cell r="L918">
            <v>800</v>
          </cell>
          <cell r="M918">
            <v>1039</v>
          </cell>
          <cell r="N918">
            <v>0.8</v>
          </cell>
          <cell r="O918" t="str">
            <v>PT</v>
          </cell>
          <cell r="P918" t="str">
            <v>Lab</v>
          </cell>
          <cell r="Q918" t="str">
            <v>MAD.</v>
          </cell>
        </row>
        <row r="919">
          <cell r="A919" t="str">
            <v>TVM:MAD.</v>
          </cell>
          <cell r="B919" t="str">
            <v xml:space="preserve"> 23H00</v>
          </cell>
          <cell r="C919">
            <v>0.95833333333333337</v>
          </cell>
          <cell r="D919">
            <v>36307</v>
          </cell>
          <cell r="E919">
            <v>20</v>
          </cell>
          <cell r="F919">
            <v>1</v>
          </cell>
          <cell r="G919">
            <v>825</v>
          </cell>
          <cell r="H919">
            <v>491</v>
          </cell>
          <cell r="I919">
            <v>1.7</v>
          </cell>
          <cell r="J919" t="str">
            <v xml:space="preserve"> TOMBOLA</v>
          </cell>
          <cell r="K919" t="str">
            <v xml:space="preserve"> TOMBOLA</v>
          </cell>
          <cell r="L919">
            <v>825</v>
          </cell>
          <cell r="M919">
            <v>491</v>
          </cell>
          <cell r="N919">
            <v>1.7</v>
          </cell>
          <cell r="O919" t="str">
            <v>PT</v>
          </cell>
          <cell r="P919" t="str">
            <v>Lab</v>
          </cell>
          <cell r="Q919" t="str">
            <v>MAD.</v>
          </cell>
        </row>
        <row r="920">
          <cell r="A920" t="str">
            <v>TVM:MAD.</v>
          </cell>
          <cell r="B920" t="str">
            <v xml:space="preserve"> 21H00</v>
          </cell>
          <cell r="C920">
            <v>0.875</v>
          </cell>
          <cell r="D920">
            <v>36308</v>
          </cell>
          <cell r="E920">
            <v>20</v>
          </cell>
          <cell r="F920">
            <v>1</v>
          </cell>
          <cell r="G920">
            <v>550</v>
          </cell>
          <cell r="H920">
            <v>873</v>
          </cell>
          <cell r="I920">
            <v>0.6</v>
          </cell>
          <cell r="J920" t="str">
            <v xml:space="preserve"> TELENOTICIAS</v>
          </cell>
          <cell r="K920" t="str">
            <v xml:space="preserve"> TELENOTICIAS</v>
          </cell>
          <cell r="L920">
            <v>550</v>
          </cell>
          <cell r="M920">
            <v>873</v>
          </cell>
          <cell r="N920">
            <v>0.6</v>
          </cell>
          <cell r="O920" t="str">
            <v>PT</v>
          </cell>
          <cell r="P920" t="str">
            <v>Lab</v>
          </cell>
          <cell r="Q920" t="str">
            <v>MAD.</v>
          </cell>
        </row>
        <row r="921">
          <cell r="A921" t="str">
            <v>TVM:MAD.</v>
          </cell>
          <cell r="B921" t="str">
            <v xml:space="preserve"> 16H00</v>
          </cell>
          <cell r="C921">
            <v>0.66666666666666663</v>
          </cell>
          <cell r="D921">
            <v>36309</v>
          </cell>
          <cell r="E921">
            <v>20</v>
          </cell>
          <cell r="F921">
            <v>1</v>
          </cell>
          <cell r="G921">
            <v>550</v>
          </cell>
          <cell r="H921">
            <v>917</v>
          </cell>
          <cell r="I921">
            <v>0.6</v>
          </cell>
          <cell r="J921" t="str">
            <v xml:space="preserve"> CINE</v>
          </cell>
          <cell r="K921" t="str">
            <v xml:space="preserve"> CINE</v>
          </cell>
          <cell r="L921">
            <v>550</v>
          </cell>
          <cell r="M921">
            <v>917</v>
          </cell>
          <cell r="N921">
            <v>0.6</v>
          </cell>
          <cell r="O921" t="str">
            <v>DT</v>
          </cell>
          <cell r="P921" t="str">
            <v>FS</v>
          </cell>
          <cell r="Q921" t="str">
            <v>MAD.</v>
          </cell>
        </row>
        <row r="922">
          <cell r="A922" t="str">
            <v>TVM:MAD.</v>
          </cell>
          <cell r="B922" t="str">
            <v xml:space="preserve"> 15H00</v>
          </cell>
          <cell r="C922">
            <v>0.625</v>
          </cell>
          <cell r="D922">
            <v>36310</v>
          </cell>
          <cell r="E922">
            <v>20</v>
          </cell>
          <cell r="F922">
            <v>1</v>
          </cell>
          <cell r="G922">
            <v>550</v>
          </cell>
          <cell r="H922">
            <v>1048</v>
          </cell>
          <cell r="I922">
            <v>0.5</v>
          </cell>
          <cell r="J922" t="str">
            <v xml:space="preserve"> TELENOTICIAS</v>
          </cell>
          <cell r="K922" t="str">
            <v xml:space="preserve"> TELENOTICIAS</v>
          </cell>
          <cell r="L922">
            <v>550</v>
          </cell>
          <cell r="M922">
            <v>1048</v>
          </cell>
          <cell r="N922">
            <v>0.5</v>
          </cell>
          <cell r="O922" t="str">
            <v>DT</v>
          </cell>
          <cell r="P922" t="str">
            <v>FS</v>
          </cell>
          <cell r="Q922" t="str">
            <v>MAD.</v>
          </cell>
        </row>
        <row r="923">
          <cell r="A923" t="str">
            <v>TVM:MAD.</v>
          </cell>
          <cell r="B923" t="str">
            <v xml:space="preserve"> 16H00</v>
          </cell>
          <cell r="C923">
            <v>0.66666666666666663</v>
          </cell>
          <cell r="D923">
            <v>36311</v>
          </cell>
          <cell r="E923">
            <v>20</v>
          </cell>
          <cell r="F923">
            <v>1</v>
          </cell>
          <cell r="G923">
            <v>450</v>
          </cell>
          <cell r="H923">
            <v>400</v>
          </cell>
          <cell r="I923">
            <v>1.1000000000000001</v>
          </cell>
          <cell r="J923" t="str">
            <v xml:space="preserve"> CON T DE TARDE</v>
          </cell>
          <cell r="K923" t="str">
            <v xml:space="preserve"> CON T DE TARDE</v>
          </cell>
          <cell r="L923">
            <v>450</v>
          </cell>
          <cell r="M923">
            <v>400</v>
          </cell>
          <cell r="N923">
            <v>1.1000000000000001</v>
          </cell>
          <cell r="O923" t="str">
            <v>DT</v>
          </cell>
          <cell r="P923" t="str">
            <v>Lab</v>
          </cell>
          <cell r="Q923" t="str">
            <v>MAD.</v>
          </cell>
        </row>
        <row r="924">
          <cell r="A924" t="str">
            <v>TVM:MAD.</v>
          </cell>
          <cell r="B924" t="str">
            <v xml:space="preserve"> 22H00</v>
          </cell>
          <cell r="C924">
            <v>0.91666666666666663</v>
          </cell>
          <cell r="D924">
            <v>36311</v>
          </cell>
          <cell r="E924">
            <v>20</v>
          </cell>
          <cell r="F924">
            <v>1</v>
          </cell>
          <cell r="G924">
            <v>750</v>
          </cell>
          <cell r="H924">
            <v>1190</v>
          </cell>
          <cell r="I924">
            <v>0.6</v>
          </cell>
          <cell r="J924" t="str">
            <v xml:space="preserve">     GENTE CON CHISPA</v>
          </cell>
          <cell r="K924" t="str">
            <v xml:space="preserve">     GENTE CON CHISPA</v>
          </cell>
          <cell r="L924">
            <v>750</v>
          </cell>
          <cell r="M924">
            <v>1190</v>
          </cell>
          <cell r="N924">
            <v>0.6</v>
          </cell>
          <cell r="O924" t="str">
            <v>PT</v>
          </cell>
          <cell r="P924" t="str">
            <v>Lab</v>
          </cell>
          <cell r="Q924" t="str">
            <v>MAD.</v>
          </cell>
        </row>
        <row r="925">
          <cell r="A925" t="str">
            <v>TVM:MAD.</v>
          </cell>
          <cell r="B925" t="str">
            <v xml:space="preserve"> 15H00</v>
          </cell>
          <cell r="C925">
            <v>0.625</v>
          </cell>
          <cell r="D925">
            <v>36312</v>
          </cell>
          <cell r="E925">
            <v>20</v>
          </cell>
          <cell r="F925">
            <v>1</v>
          </cell>
          <cell r="G925">
            <v>550</v>
          </cell>
          <cell r="H925">
            <v>733</v>
          </cell>
          <cell r="I925">
            <v>0.7</v>
          </cell>
          <cell r="J925" t="str">
            <v xml:space="preserve"> TELENOTICIAS</v>
          </cell>
          <cell r="K925" t="str">
            <v xml:space="preserve"> TELENOTICIAS</v>
          </cell>
          <cell r="L925">
            <v>550</v>
          </cell>
          <cell r="M925">
            <v>733</v>
          </cell>
          <cell r="N925">
            <v>0.7</v>
          </cell>
          <cell r="O925" t="str">
            <v>DT</v>
          </cell>
          <cell r="P925" t="str">
            <v>Lab</v>
          </cell>
          <cell r="Q925" t="str">
            <v>MAD.</v>
          </cell>
        </row>
        <row r="926">
          <cell r="A926" t="str">
            <v>TVM:MAD.</v>
          </cell>
          <cell r="B926" t="str">
            <v xml:space="preserve"> 21H00</v>
          </cell>
          <cell r="C926">
            <v>0.875</v>
          </cell>
          <cell r="D926">
            <v>36312</v>
          </cell>
          <cell r="E926">
            <v>20</v>
          </cell>
          <cell r="F926">
            <v>1</v>
          </cell>
          <cell r="G926">
            <v>550</v>
          </cell>
          <cell r="H926">
            <v>982</v>
          </cell>
          <cell r="I926">
            <v>0.6</v>
          </cell>
          <cell r="J926" t="str">
            <v xml:space="preserve"> TELENOTICIAS</v>
          </cell>
          <cell r="K926" t="str">
            <v xml:space="preserve"> TELENOTICIAS</v>
          </cell>
          <cell r="L926">
            <v>550</v>
          </cell>
          <cell r="M926">
            <v>982</v>
          </cell>
          <cell r="N926">
            <v>0.6</v>
          </cell>
          <cell r="O926" t="str">
            <v>PT</v>
          </cell>
          <cell r="P926" t="str">
            <v>Lab</v>
          </cell>
          <cell r="Q926" t="str">
            <v>MAD.</v>
          </cell>
        </row>
        <row r="927">
          <cell r="A927" t="str">
            <v>TVM:MAD.</v>
          </cell>
          <cell r="B927" t="str">
            <v xml:space="preserve"> 15H00</v>
          </cell>
          <cell r="C927">
            <v>0.625</v>
          </cell>
          <cell r="D927">
            <v>36314</v>
          </cell>
          <cell r="E927">
            <v>20</v>
          </cell>
          <cell r="F927">
            <v>1</v>
          </cell>
          <cell r="G927">
            <v>550</v>
          </cell>
          <cell r="H927">
            <v>733</v>
          </cell>
          <cell r="I927">
            <v>0.7</v>
          </cell>
          <cell r="J927" t="str">
            <v xml:space="preserve"> TELENOTICIAS</v>
          </cell>
          <cell r="K927" t="str">
            <v xml:space="preserve"> TELENOTICIAS</v>
          </cell>
          <cell r="L927">
            <v>550</v>
          </cell>
          <cell r="M927">
            <v>733</v>
          </cell>
          <cell r="N927">
            <v>0.7</v>
          </cell>
          <cell r="O927" t="str">
            <v>DT</v>
          </cell>
          <cell r="P927" t="str">
            <v>Lab</v>
          </cell>
          <cell r="Q927" t="str">
            <v>MAD.</v>
          </cell>
        </row>
        <row r="928">
          <cell r="A928" t="str">
            <v>TVM:MAD.</v>
          </cell>
          <cell r="B928" t="str">
            <v xml:space="preserve"> 22H00</v>
          </cell>
          <cell r="C928">
            <v>0.91666666666666663</v>
          </cell>
          <cell r="D928">
            <v>36314</v>
          </cell>
          <cell r="E928">
            <v>20</v>
          </cell>
          <cell r="F928">
            <v>1</v>
          </cell>
          <cell r="G928">
            <v>825</v>
          </cell>
          <cell r="H928">
            <v>786</v>
          </cell>
          <cell r="I928">
            <v>1</v>
          </cell>
          <cell r="J928" t="str">
            <v xml:space="preserve"> TOMBOLA</v>
          </cell>
          <cell r="K928" t="str">
            <v xml:space="preserve"> TOMBOLA</v>
          </cell>
          <cell r="L928">
            <v>825</v>
          </cell>
          <cell r="M928">
            <v>786</v>
          </cell>
          <cell r="N928">
            <v>1</v>
          </cell>
          <cell r="O928" t="str">
            <v>PT</v>
          </cell>
          <cell r="P928" t="str">
            <v>Lab</v>
          </cell>
          <cell r="Q928" t="str">
            <v>MAD.</v>
          </cell>
        </row>
        <row r="929">
          <cell r="A929" t="str">
            <v>TVM:MAD.</v>
          </cell>
          <cell r="B929" t="str">
            <v xml:space="preserve"> 23H00</v>
          </cell>
          <cell r="C929">
            <v>0.95833333333333337</v>
          </cell>
          <cell r="D929">
            <v>36314</v>
          </cell>
          <cell r="E929">
            <v>20</v>
          </cell>
          <cell r="F929">
            <v>1</v>
          </cell>
          <cell r="G929">
            <v>825</v>
          </cell>
          <cell r="H929">
            <v>491</v>
          </cell>
          <cell r="I929">
            <v>1.7</v>
          </cell>
          <cell r="J929" t="str">
            <v xml:space="preserve"> TOMBOLA</v>
          </cell>
          <cell r="K929" t="str">
            <v xml:space="preserve"> TOMBOLA</v>
          </cell>
          <cell r="L929">
            <v>825</v>
          </cell>
          <cell r="M929">
            <v>491</v>
          </cell>
          <cell r="N929">
            <v>1.7</v>
          </cell>
          <cell r="O929" t="str">
            <v>PT</v>
          </cell>
          <cell r="P929" t="str">
            <v>Lab</v>
          </cell>
          <cell r="Q929" t="str">
            <v>MAD.</v>
          </cell>
        </row>
        <row r="930">
          <cell r="A930" t="str">
            <v>TVM:MAD.</v>
          </cell>
          <cell r="B930" t="str">
            <v xml:space="preserve"> 16H00</v>
          </cell>
          <cell r="C930">
            <v>0.66666666666666663</v>
          </cell>
          <cell r="D930">
            <v>36316</v>
          </cell>
          <cell r="E930">
            <v>20</v>
          </cell>
          <cell r="F930">
            <v>1</v>
          </cell>
          <cell r="G930">
            <v>550</v>
          </cell>
          <cell r="H930">
            <v>917</v>
          </cell>
          <cell r="I930">
            <v>0.6</v>
          </cell>
          <cell r="J930" t="str">
            <v xml:space="preserve"> CINE</v>
          </cell>
          <cell r="K930" t="str">
            <v xml:space="preserve"> CINE</v>
          </cell>
          <cell r="L930">
            <v>550</v>
          </cell>
          <cell r="M930">
            <v>917</v>
          </cell>
          <cell r="N930">
            <v>0.6</v>
          </cell>
          <cell r="O930" t="str">
            <v>DT</v>
          </cell>
          <cell r="P930" t="str">
            <v>FS</v>
          </cell>
          <cell r="Q930" t="str">
            <v>MAD.</v>
          </cell>
        </row>
        <row r="931">
          <cell r="A931" t="str">
            <v>TVM:MAD.</v>
          </cell>
          <cell r="B931" t="str">
            <v xml:space="preserve"> 15H00</v>
          </cell>
          <cell r="C931">
            <v>0.625</v>
          </cell>
          <cell r="D931">
            <v>36317</v>
          </cell>
          <cell r="E931">
            <v>20</v>
          </cell>
          <cell r="F931">
            <v>1</v>
          </cell>
          <cell r="G931">
            <v>550</v>
          </cell>
          <cell r="H931">
            <v>1048</v>
          </cell>
          <cell r="I931">
            <v>0.5</v>
          </cell>
          <cell r="J931" t="str">
            <v xml:space="preserve"> TELENOTICIAS</v>
          </cell>
          <cell r="K931" t="str">
            <v xml:space="preserve"> TELENOTICIAS</v>
          </cell>
          <cell r="L931">
            <v>550</v>
          </cell>
          <cell r="M931">
            <v>1048</v>
          </cell>
          <cell r="N931">
            <v>0.5</v>
          </cell>
          <cell r="O931" t="str">
            <v>DT</v>
          </cell>
          <cell r="P931" t="str">
            <v>FS</v>
          </cell>
          <cell r="Q931" t="str">
            <v>MAD.</v>
          </cell>
        </row>
        <row r="932">
          <cell r="A932" t="str">
            <v>TVM:MAD.</v>
          </cell>
          <cell r="B932" t="str">
            <v xml:space="preserve"> 16H00</v>
          </cell>
          <cell r="C932">
            <v>0.66666666666666663</v>
          </cell>
          <cell r="D932">
            <v>36318</v>
          </cell>
          <cell r="E932">
            <v>20</v>
          </cell>
          <cell r="F932">
            <v>1</v>
          </cell>
          <cell r="G932">
            <v>450</v>
          </cell>
          <cell r="H932">
            <v>400</v>
          </cell>
          <cell r="I932">
            <v>1.1000000000000001</v>
          </cell>
          <cell r="J932" t="str">
            <v xml:space="preserve"> CON T DE TARDE</v>
          </cell>
          <cell r="K932" t="str">
            <v xml:space="preserve"> CON T DE TARDE</v>
          </cell>
          <cell r="L932">
            <v>450</v>
          </cell>
          <cell r="M932">
            <v>400</v>
          </cell>
          <cell r="N932">
            <v>1.1000000000000001</v>
          </cell>
          <cell r="O932" t="str">
            <v>DT</v>
          </cell>
          <cell r="P932" t="str">
            <v>Lab</v>
          </cell>
          <cell r="Q932" t="str">
            <v>MAD.</v>
          </cell>
        </row>
        <row r="933">
          <cell r="A933" t="str">
            <v>TVM:MAD.</v>
          </cell>
          <cell r="B933" t="str">
            <v xml:space="preserve"> 15H00</v>
          </cell>
          <cell r="C933">
            <v>0.625</v>
          </cell>
          <cell r="D933">
            <v>36319</v>
          </cell>
          <cell r="E933">
            <v>20</v>
          </cell>
          <cell r="F933">
            <v>1</v>
          </cell>
          <cell r="G933">
            <v>550</v>
          </cell>
          <cell r="H933">
            <v>733</v>
          </cell>
          <cell r="I933">
            <v>0.7</v>
          </cell>
          <cell r="J933" t="str">
            <v xml:space="preserve"> TELENOTICIAS</v>
          </cell>
          <cell r="K933" t="str">
            <v xml:space="preserve"> TELENOTICIAS</v>
          </cell>
          <cell r="L933">
            <v>550</v>
          </cell>
          <cell r="M933">
            <v>733</v>
          </cell>
          <cell r="N933">
            <v>0.7</v>
          </cell>
          <cell r="O933" t="str">
            <v>DT</v>
          </cell>
          <cell r="P933" t="str">
            <v>Lab</v>
          </cell>
          <cell r="Q933" t="str">
            <v>MAD.</v>
          </cell>
        </row>
        <row r="934">
          <cell r="A934" t="str">
            <v>TVM:MAD.</v>
          </cell>
          <cell r="B934" t="str">
            <v xml:space="preserve"> 22H30</v>
          </cell>
          <cell r="C934">
            <v>0.9375</v>
          </cell>
          <cell r="D934">
            <v>36321</v>
          </cell>
          <cell r="E934">
            <v>20</v>
          </cell>
          <cell r="F934">
            <v>1</v>
          </cell>
          <cell r="G934">
            <v>825</v>
          </cell>
          <cell r="H934">
            <v>655</v>
          </cell>
          <cell r="I934">
            <v>1.3</v>
          </cell>
          <cell r="J934" t="str">
            <v xml:space="preserve"> TOMBOLA</v>
          </cell>
          <cell r="K934" t="str">
            <v xml:space="preserve"> TOMBOLA</v>
          </cell>
          <cell r="L934">
            <v>825</v>
          </cell>
          <cell r="M934">
            <v>655</v>
          </cell>
          <cell r="N934">
            <v>1.3</v>
          </cell>
          <cell r="O934" t="str">
            <v>PT</v>
          </cell>
          <cell r="P934" t="str">
            <v>Lab</v>
          </cell>
          <cell r="Q934" t="str">
            <v>MAD.</v>
          </cell>
        </row>
        <row r="935">
          <cell r="A935" t="str">
            <v>TVM:MAD.</v>
          </cell>
          <cell r="B935" t="str">
            <v xml:space="preserve"> 16H00</v>
          </cell>
          <cell r="C935">
            <v>0.66666666666666663</v>
          </cell>
          <cell r="D935">
            <v>36322</v>
          </cell>
          <cell r="E935">
            <v>20</v>
          </cell>
          <cell r="F935">
            <v>1</v>
          </cell>
          <cell r="G935">
            <v>450</v>
          </cell>
          <cell r="H935">
            <v>462</v>
          </cell>
          <cell r="I935">
            <v>1</v>
          </cell>
          <cell r="J935" t="str">
            <v xml:space="preserve"> CON T DE TARDE</v>
          </cell>
          <cell r="K935" t="str">
            <v xml:space="preserve"> CON T DE TARDE</v>
          </cell>
          <cell r="L935">
            <v>450</v>
          </cell>
          <cell r="M935">
            <v>462</v>
          </cell>
          <cell r="N935">
            <v>1</v>
          </cell>
          <cell r="O935" t="str">
            <v>DT</v>
          </cell>
          <cell r="P935" t="str">
            <v>Lab</v>
          </cell>
          <cell r="Q935" t="str">
            <v>MAD.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Data"/>
      <sheetName val="Data Present"/>
      <sheetName val="xLatest Weekx"/>
      <sheetName val="Matched Data"/>
      <sheetName val="Calendar"/>
      <sheetName val="Sheet1"/>
      <sheetName val="xBRADx"/>
      <sheetName val="MACMASK1"/>
      <sheetName val="27 abril"/>
      <sheetName val="All_Data"/>
      <sheetName val="Data_Present"/>
      <sheetName val="xLatest_Weekx"/>
      <sheetName val="Matched_Data"/>
      <sheetName val="27_abril"/>
      <sheetName val="All_Data2"/>
      <sheetName val="Data_Present2"/>
      <sheetName val="xLatest_Weekx2"/>
      <sheetName val="Matched_Data2"/>
      <sheetName val="27_abril2"/>
      <sheetName val="All_Data1"/>
      <sheetName val="Data_Present1"/>
      <sheetName val="xLatest_Weekx1"/>
      <sheetName val="Matched_Data1"/>
      <sheetName val="27_abril1"/>
      <sheetName val="PIANO GENERALE"/>
      <sheetName val="All_Data3"/>
      <sheetName val="Data_Present3"/>
      <sheetName val="xLatest_Weekx3"/>
      <sheetName val="Matched_Data3"/>
      <sheetName val="27_abril3"/>
      <sheetName val="PIANO_GENERALE"/>
      <sheetName val="All_Data4"/>
      <sheetName val="Data_Present4"/>
      <sheetName val="xLatest_Weekx4"/>
      <sheetName val="Matched_Data4"/>
      <sheetName val="PIANO_GENERALE1"/>
      <sheetName val="27_abril4"/>
      <sheetName val="All_Data5"/>
      <sheetName val="Data_Present5"/>
      <sheetName val="xLatest_Weekx5"/>
      <sheetName val="Matched_Data5"/>
      <sheetName val="All_Data6"/>
      <sheetName val="Data_Present6"/>
      <sheetName val="xLatest_Weekx6"/>
      <sheetName val="Matched_Data6"/>
      <sheetName val="All_Data7"/>
      <sheetName val="Data_Present7"/>
      <sheetName val="xLatest_Weekx7"/>
      <sheetName val="Matched_Data7"/>
      <sheetName val="All_Data8"/>
      <sheetName val="Data_Present8"/>
      <sheetName val="xLatest_Weekx8"/>
      <sheetName val="Matched_Data8"/>
      <sheetName val="All_Data9"/>
      <sheetName val="Data_Present9"/>
      <sheetName val="xLatest_Weekx9"/>
      <sheetName val="Matched_Data9"/>
    </sheetNames>
    <sheetDataSet>
      <sheetData sheetId="0">
        <row r="1">
          <cell r="B1" t="str">
            <v>Day</v>
          </cell>
        </row>
      </sheetData>
      <sheetData sheetId="1">
        <row r="1">
          <cell r="B1" t="str">
            <v>Day</v>
          </cell>
        </row>
      </sheetData>
      <sheetData sheetId="2">
        <row r="1">
          <cell r="B1" t="str">
            <v>Day</v>
          </cell>
        </row>
      </sheetData>
      <sheetData sheetId="3"/>
      <sheetData sheetId="4">
        <row r="1">
          <cell r="B1" t="str">
            <v>Day</v>
          </cell>
        </row>
      </sheetData>
      <sheetData sheetId="5">
        <row r="1">
          <cell r="B1" t="str">
            <v>Day</v>
          </cell>
        </row>
      </sheetData>
      <sheetData sheetId="6" refreshError="1">
        <row r="1">
          <cell r="B1" t="str">
            <v>Day</v>
          </cell>
          <cell r="C1" t="str">
            <v>Break</v>
          </cell>
          <cell r="D1" t="str">
            <v>Duration</v>
          </cell>
          <cell r="E1" t="str">
            <v>Program</v>
          </cell>
          <cell r="F1" t="str">
            <v>Cost</v>
          </cell>
          <cell r="G1" t="str">
            <v>GRP</v>
          </cell>
          <cell r="H1" t="str">
            <v>Offest</v>
          </cell>
          <cell r="I1" t="str">
            <v>C/GRP</v>
          </cell>
          <cell r="J1" t="str">
            <v>Revenue</v>
          </cell>
          <cell r="K1" t="str">
            <v>30" GRPs</v>
          </cell>
        </row>
        <row r="2">
          <cell r="B2" t="str">
            <v>Sun</v>
          </cell>
          <cell r="C2">
            <v>0.2986111111111111</v>
          </cell>
          <cell r="D2">
            <v>120</v>
          </cell>
          <cell r="E2" t="str">
            <v>Selector</v>
          </cell>
          <cell r="F2">
            <v>35</v>
          </cell>
          <cell r="G2">
            <v>0</v>
          </cell>
          <cell r="H2">
            <v>3</v>
          </cell>
          <cell r="I2">
            <v>0</v>
          </cell>
          <cell r="J2">
            <v>140</v>
          </cell>
          <cell r="K2">
            <v>0</v>
          </cell>
        </row>
        <row r="3">
          <cell r="B3" t="str">
            <v>Sun</v>
          </cell>
          <cell r="C3">
            <v>0.3125</v>
          </cell>
          <cell r="D3">
            <v>120</v>
          </cell>
          <cell r="E3" t="str">
            <v>Selector</v>
          </cell>
          <cell r="F3">
            <v>35</v>
          </cell>
          <cell r="G3">
            <v>0</v>
          </cell>
          <cell r="H3">
            <v>3</v>
          </cell>
          <cell r="I3">
            <v>0</v>
          </cell>
          <cell r="J3">
            <v>0</v>
          </cell>
          <cell r="K3">
            <v>0</v>
          </cell>
        </row>
        <row r="4">
          <cell r="B4" t="str">
            <v>Sun</v>
          </cell>
          <cell r="C4">
            <v>0.3263888888888889</v>
          </cell>
          <cell r="D4">
            <v>120</v>
          </cell>
          <cell r="E4" t="str">
            <v>Selector</v>
          </cell>
          <cell r="F4">
            <v>35</v>
          </cell>
          <cell r="G4">
            <v>0</v>
          </cell>
          <cell r="H4">
            <v>3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Sun</v>
          </cell>
          <cell r="C5">
            <v>0.34027777777777773</v>
          </cell>
          <cell r="D5">
            <v>120</v>
          </cell>
          <cell r="E5" t="str">
            <v>Selector</v>
          </cell>
          <cell r="F5">
            <v>35</v>
          </cell>
          <cell r="G5">
            <v>0</v>
          </cell>
          <cell r="H5">
            <v>3</v>
          </cell>
          <cell r="I5">
            <v>0</v>
          </cell>
          <cell r="J5">
            <v>0</v>
          </cell>
          <cell r="K5">
            <v>0</v>
          </cell>
        </row>
        <row r="6">
          <cell r="B6" t="str">
            <v>Sun</v>
          </cell>
          <cell r="C6">
            <v>0.35416666666666669</v>
          </cell>
          <cell r="D6">
            <v>120</v>
          </cell>
          <cell r="E6" t="str">
            <v>Selector</v>
          </cell>
          <cell r="F6">
            <v>35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</row>
        <row r="7">
          <cell r="B7" t="str">
            <v>Sun</v>
          </cell>
          <cell r="C7">
            <v>0.36805555555555558</v>
          </cell>
          <cell r="D7">
            <v>120</v>
          </cell>
          <cell r="E7" t="str">
            <v>Selector</v>
          </cell>
          <cell r="F7">
            <v>35</v>
          </cell>
          <cell r="G7">
            <v>0.110655</v>
          </cell>
          <cell r="H7">
            <v>3</v>
          </cell>
          <cell r="I7">
            <v>316.29840495232929</v>
          </cell>
          <cell r="J7">
            <v>140</v>
          </cell>
          <cell r="K7">
            <v>0.44262000000000001</v>
          </cell>
        </row>
        <row r="8">
          <cell r="B8" t="str">
            <v>Sun</v>
          </cell>
          <cell r="C8">
            <v>0.38194444444444442</v>
          </cell>
          <cell r="D8">
            <v>120</v>
          </cell>
          <cell r="E8" t="str">
            <v>Selector</v>
          </cell>
          <cell r="F8">
            <v>35</v>
          </cell>
          <cell r="G8">
            <v>0.22130900000000001</v>
          </cell>
          <cell r="H8">
            <v>3</v>
          </cell>
          <cell r="I8">
            <v>158.14991708425777</v>
          </cell>
          <cell r="J8">
            <v>140</v>
          </cell>
          <cell r="K8">
            <v>0.88523600000000002</v>
          </cell>
        </row>
        <row r="9">
          <cell r="B9" t="str">
            <v>Sun</v>
          </cell>
          <cell r="C9">
            <v>0.39583333333333331</v>
          </cell>
          <cell r="D9">
            <v>120</v>
          </cell>
          <cell r="E9" t="str">
            <v>Selector</v>
          </cell>
          <cell r="F9">
            <v>35</v>
          </cell>
          <cell r="G9">
            <v>0.23249600000000001</v>
          </cell>
          <cell r="H9">
            <v>3</v>
          </cell>
          <cell r="I9">
            <v>150.54022434794575</v>
          </cell>
          <cell r="J9">
            <v>140</v>
          </cell>
          <cell r="K9">
            <v>0.92998400000000003</v>
          </cell>
        </row>
        <row r="10">
          <cell r="B10" t="str">
            <v>Sun</v>
          </cell>
          <cell r="C10">
            <v>0.40972222222222227</v>
          </cell>
          <cell r="D10">
            <v>120</v>
          </cell>
          <cell r="E10" t="str">
            <v>Selector</v>
          </cell>
          <cell r="F10">
            <v>35</v>
          </cell>
          <cell r="G10">
            <v>0.367089</v>
          </cell>
          <cell r="H10">
            <v>3</v>
          </cell>
          <cell r="I10">
            <v>95.344725665982907</v>
          </cell>
          <cell r="J10">
            <v>140</v>
          </cell>
          <cell r="K10">
            <v>1.468356</v>
          </cell>
        </row>
        <row r="11">
          <cell r="B11" t="str">
            <v>Sun</v>
          </cell>
          <cell r="C11">
            <v>0.4236111111111111</v>
          </cell>
          <cell r="D11">
            <v>120</v>
          </cell>
          <cell r="E11" t="str">
            <v>Selector</v>
          </cell>
          <cell r="F11">
            <v>50</v>
          </cell>
          <cell r="G11">
            <v>0.51286900000000002</v>
          </cell>
          <cell r="H11">
            <v>3</v>
          </cell>
          <cell r="I11">
            <v>97.490782246538586</v>
          </cell>
          <cell r="J11">
            <v>200</v>
          </cell>
          <cell r="K11">
            <v>2.0514760000000001</v>
          </cell>
        </row>
        <row r="12">
          <cell r="B12" t="str">
            <v>Sun</v>
          </cell>
          <cell r="C12">
            <v>0.4375</v>
          </cell>
          <cell r="D12">
            <v>120</v>
          </cell>
          <cell r="E12" t="str">
            <v>Selector</v>
          </cell>
          <cell r="F12">
            <v>50</v>
          </cell>
          <cell r="G12">
            <v>0.86386200000000002</v>
          </cell>
          <cell r="H12">
            <v>3</v>
          </cell>
          <cell r="I12">
            <v>57.879615031104507</v>
          </cell>
          <cell r="J12">
            <v>200</v>
          </cell>
          <cell r="K12">
            <v>3.4554480000000001</v>
          </cell>
        </row>
        <row r="13">
          <cell r="B13" t="str">
            <v>Sun</v>
          </cell>
          <cell r="C13">
            <v>0.4513888888888889</v>
          </cell>
          <cell r="D13">
            <v>120</v>
          </cell>
          <cell r="E13" t="str">
            <v>Selector</v>
          </cell>
          <cell r="F13">
            <v>50</v>
          </cell>
          <cell r="G13">
            <v>0.68187399999999998</v>
          </cell>
          <cell r="H13">
            <v>3</v>
          </cell>
          <cell r="I13">
            <v>73.327330269228625</v>
          </cell>
          <cell r="J13">
            <v>200</v>
          </cell>
          <cell r="K13">
            <v>2.7274959999999999</v>
          </cell>
        </row>
        <row r="14">
          <cell r="B14" t="str">
            <v>Sun</v>
          </cell>
          <cell r="C14">
            <v>0.46527777777777773</v>
          </cell>
          <cell r="D14">
            <v>180</v>
          </cell>
          <cell r="E14" t="str">
            <v>Reactor</v>
          </cell>
          <cell r="F14">
            <v>150</v>
          </cell>
          <cell r="G14">
            <v>0.85484499999999997</v>
          </cell>
          <cell r="H14">
            <v>3</v>
          </cell>
          <cell r="I14">
            <v>175.47040691587364</v>
          </cell>
          <cell r="J14">
            <v>900</v>
          </cell>
          <cell r="K14">
            <v>5.1290699999999996</v>
          </cell>
        </row>
        <row r="15">
          <cell r="B15" t="str">
            <v>Sun</v>
          </cell>
          <cell r="C15">
            <v>0.47847222222222219</v>
          </cell>
          <cell r="D15">
            <v>180</v>
          </cell>
          <cell r="E15" t="str">
            <v>Reactor/Cybernet</v>
          </cell>
          <cell r="F15">
            <v>150</v>
          </cell>
          <cell r="G15">
            <v>0.72412200000000004</v>
          </cell>
          <cell r="H15">
            <v>3</v>
          </cell>
          <cell r="I15">
            <v>207.14741438597363</v>
          </cell>
          <cell r="J15">
            <v>900</v>
          </cell>
          <cell r="K15">
            <v>4.3447320000000005</v>
          </cell>
        </row>
        <row r="16">
          <cell r="B16" t="str">
            <v>Sun</v>
          </cell>
          <cell r="C16">
            <v>0.4861111111111111</v>
          </cell>
          <cell r="D16">
            <v>180</v>
          </cell>
          <cell r="E16" t="str">
            <v>Cybernet</v>
          </cell>
          <cell r="F16">
            <v>150</v>
          </cell>
          <cell r="G16">
            <v>0.72412200000000004</v>
          </cell>
          <cell r="H16">
            <v>3</v>
          </cell>
          <cell r="I16">
            <v>207.14741438597363</v>
          </cell>
          <cell r="J16">
            <v>900</v>
          </cell>
          <cell r="K16">
            <v>4.3447320000000005</v>
          </cell>
        </row>
        <row r="17">
          <cell r="B17" t="str">
            <v>Sun</v>
          </cell>
          <cell r="C17">
            <v>0.4993055555555555</v>
          </cell>
          <cell r="D17">
            <v>180</v>
          </cell>
          <cell r="E17" t="str">
            <v>Cybernet/Metropolis</v>
          </cell>
          <cell r="F17">
            <v>150</v>
          </cell>
          <cell r="G17">
            <v>0.14577999999999999</v>
          </cell>
          <cell r="H17">
            <v>3</v>
          </cell>
          <cell r="I17">
            <v>1028.9477294553437</v>
          </cell>
          <cell r="J17">
            <v>900</v>
          </cell>
          <cell r="K17">
            <v>0.8746799999999999</v>
          </cell>
        </row>
        <row r="18">
          <cell r="B18" t="str">
            <v>Sun</v>
          </cell>
          <cell r="C18">
            <v>0.50694444444444442</v>
          </cell>
          <cell r="D18">
            <v>180</v>
          </cell>
          <cell r="E18" t="str">
            <v>Metropolis</v>
          </cell>
          <cell r="F18">
            <v>150</v>
          </cell>
          <cell r="G18">
            <v>0.188781</v>
          </cell>
          <cell r="H18">
            <v>3</v>
          </cell>
          <cell r="I18">
            <v>794.57148759673908</v>
          </cell>
          <cell r="J18">
            <v>900</v>
          </cell>
          <cell r="K18">
            <v>1.1326860000000001</v>
          </cell>
        </row>
        <row r="19">
          <cell r="B19" t="str">
            <v>Sun</v>
          </cell>
          <cell r="C19">
            <v>0.52083333333333337</v>
          </cell>
          <cell r="D19">
            <v>180</v>
          </cell>
          <cell r="E19" t="str">
            <v>Metropolis</v>
          </cell>
          <cell r="F19">
            <v>150</v>
          </cell>
          <cell r="G19">
            <v>0.81013299999999999</v>
          </cell>
          <cell r="H19">
            <v>3</v>
          </cell>
          <cell r="I19">
            <v>185.15478322695162</v>
          </cell>
          <cell r="J19">
            <v>900</v>
          </cell>
          <cell r="K19">
            <v>4.860798</v>
          </cell>
        </row>
        <row r="20">
          <cell r="B20" t="str">
            <v>Sun</v>
          </cell>
          <cell r="C20">
            <v>0.53472222222222221</v>
          </cell>
          <cell r="D20">
            <v>180</v>
          </cell>
          <cell r="E20" t="str">
            <v>Metropolis</v>
          </cell>
          <cell r="F20">
            <v>150</v>
          </cell>
          <cell r="G20">
            <v>0.742313</v>
          </cell>
          <cell r="H20">
            <v>3</v>
          </cell>
          <cell r="I20">
            <v>202.0710939994315</v>
          </cell>
          <cell r="J20">
            <v>900</v>
          </cell>
          <cell r="K20">
            <v>4.4538779999999996</v>
          </cell>
        </row>
        <row r="21">
          <cell r="B21" t="str">
            <v>Sun</v>
          </cell>
          <cell r="C21">
            <v>0.54861111111111105</v>
          </cell>
          <cell r="D21">
            <v>180</v>
          </cell>
          <cell r="E21" t="str">
            <v>File de poveste</v>
          </cell>
          <cell r="F21">
            <v>150</v>
          </cell>
          <cell r="G21">
            <v>0.57633100000000004</v>
          </cell>
          <cell r="H21">
            <v>3</v>
          </cell>
          <cell r="I21">
            <v>260.2671034527034</v>
          </cell>
          <cell r="J21">
            <v>900</v>
          </cell>
          <cell r="K21">
            <v>3.457986</v>
          </cell>
        </row>
        <row r="22">
          <cell r="B22" t="str">
            <v>Sun</v>
          </cell>
          <cell r="C22">
            <v>0.5625</v>
          </cell>
          <cell r="D22">
            <v>180</v>
          </cell>
          <cell r="E22" t="str">
            <v>File de poveste/Adrenalize</v>
          </cell>
          <cell r="F22">
            <v>150</v>
          </cell>
          <cell r="G22">
            <v>0</v>
          </cell>
          <cell r="H22">
            <v>3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Sun</v>
          </cell>
          <cell r="C23">
            <v>0.56944444444444442</v>
          </cell>
          <cell r="D23">
            <v>180</v>
          </cell>
          <cell r="E23" t="str">
            <v>Adrenalize</v>
          </cell>
          <cell r="F23">
            <v>150</v>
          </cell>
          <cell r="G23">
            <v>0</v>
          </cell>
          <cell r="H23">
            <v>3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Sun</v>
          </cell>
          <cell r="C24">
            <v>0.58263888888888882</v>
          </cell>
          <cell r="D24">
            <v>180</v>
          </cell>
          <cell r="E24" t="str">
            <v>Adrenalize/Interactiv</v>
          </cell>
          <cell r="F24">
            <v>150</v>
          </cell>
          <cell r="G24">
            <v>0.453623</v>
          </cell>
          <cell r="H24">
            <v>3</v>
          </cell>
          <cell r="I24">
            <v>330.6710638569914</v>
          </cell>
          <cell r="J24">
            <v>900</v>
          </cell>
          <cell r="K24">
            <v>2.7217380000000002</v>
          </cell>
        </row>
        <row r="25">
          <cell r="B25" t="str">
            <v>Sun</v>
          </cell>
          <cell r="C25">
            <v>0.59027777777777779</v>
          </cell>
          <cell r="D25">
            <v>120</v>
          </cell>
          <cell r="E25" t="str">
            <v>Interactiv</v>
          </cell>
          <cell r="F25">
            <v>150</v>
          </cell>
          <cell r="G25">
            <v>0.80931399999999998</v>
          </cell>
          <cell r="H25">
            <v>3</v>
          </cell>
          <cell r="I25">
            <v>185.34215397237662</v>
          </cell>
          <cell r="J25">
            <v>600</v>
          </cell>
          <cell r="K25">
            <v>3.2372559999999999</v>
          </cell>
        </row>
        <row r="26">
          <cell r="B26" t="str">
            <v>Sun</v>
          </cell>
          <cell r="C26">
            <v>0.60416666666666663</v>
          </cell>
          <cell r="D26">
            <v>120</v>
          </cell>
          <cell r="E26" t="str">
            <v>Interactiv</v>
          </cell>
          <cell r="F26">
            <v>150</v>
          </cell>
          <cell r="G26">
            <v>0.52100299999999999</v>
          </cell>
          <cell r="H26">
            <v>3</v>
          </cell>
          <cell r="I26">
            <v>287.9062116724856</v>
          </cell>
          <cell r="J26">
            <v>600</v>
          </cell>
          <cell r="K26">
            <v>2.084012</v>
          </cell>
        </row>
        <row r="27">
          <cell r="B27" t="str">
            <v>Sun</v>
          </cell>
          <cell r="C27">
            <v>0.61805555555555558</v>
          </cell>
          <cell r="D27">
            <v>120</v>
          </cell>
          <cell r="E27" t="str">
            <v>Interactiv</v>
          </cell>
          <cell r="F27">
            <v>150</v>
          </cell>
          <cell r="G27">
            <v>0.26050200000000001</v>
          </cell>
          <cell r="H27">
            <v>3</v>
          </cell>
          <cell r="I27">
            <v>575.8113181472695</v>
          </cell>
          <cell r="J27">
            <v>600</v>
          </cell>
          <cell r="K27">
            <v>1.042008</v>
          </cell>
        </row>
        <row r="28">
          <cell r="B28" t="str">
            <v>Sun</v>
          </cell>
          <cell r="C28">
            <v>0.63194444444444442</v>
          </cell>
          <cell r="D28">
            <v>180</v>
          </cell>
          <cell r="E28" t="str">
            <v>Turnul Londrei</v>
          </cell>
          <cell r="F28">
            <v>50</v>
          </cell>
          <cell r="G28">
            <v>1.1186E-2</v>
          </cell>
          <cell r="H28">
            <v>3</v>
          </cell>
          <cell r="I28">
            <v>4469.8730556052205</v>
          </cell>
          <cell r="J28">
            <v>300</v>
          </cell>
          <cell r="K28">
            <v>6.7115999999999995E-2</v>
          </cell>
        </row>
        <row r="29">
          <cell r="B29" t="str">
            <v>Sun</v>
          </cell>
          <cell r="C29">
            <v>0.64583333333333337</v>
          </cell>
          <cell r="D29">
            <v>180</v>
          </cell>
          <cell r="E29" t="str">
            <v>Turnul Londrei</v>
          </cell>
          <cell r="F29">
            <v>50</v>
          </cell>
          <cell r="G29">
            <v>0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Sun</v>
          </cell>
          <cell r="C30">
            <v>0.65972222222222221</v>
          </cell>
          <cell r="D30">
            <v>180</v>
          </cell>
          <cell r="E30" t="str">
            <v>Turnul Londrei</v>
          </cell>
          <cell r="F30">
            <v>50</v>
          </cell>
          <cell r="G30">
            <v>1.1186E-2</v>
          </cell>
          <cell r="H30">
            <v>3</v>
          </cell>
          <cell r="I30">
            <v>4469.8730556052205</v>
          </cell>
          <cell r="J30">
            <v>300</v>
          </cell>
          <cell r="K30">
            <v>6.7115999999999995E-2</v>
          </cell>
        </row>
        <row r="31">
          <cell r="B31" t="str">
            <v>Sun</v>
          </cell>
          <cell r="C31">
            <v>0.67361111111111116</v>
          </cell>
          <cell r="D31">
            <v>180</v>
          </cell>
          <cell r="E31" t="str">
            <v>Cinematomic</v>
          </cell>
          <cell r="F31">
            <v>35</v>
          </cell>
          <cell r="G31">
            <v>0.30960599999999999</v>
          </cell>
          <cell r="H31">
            <v>3</v>
          </cell>
          <cell r="I31">
            <v>113.04690477574724</v>
          </cell>
          <cell r="J31">
            <v>210</v>
          </cell>
          <cell r="K31">
            <v>1.8576359999999998</v>
          </cell>
        </row>
        <row r="32">
          <cell r="B32" t="str">
            <v>Sun</v>
          </cell>
          <cell r="C32">
            <v>0.68680555555555556</v>
          </cell>
          <cell r="D32">
            <v>180</v>
          </cell>
          <cell r="E32" t="str">
            <v>Cinematomic/Hai Hui</v>
          </cell>
          <cell r="F32">
            <v>35</v>
          </cell>
          <cell r="G32">
            <v>0.41280899999999998</v>
          </cell>
          <cell r="H32">
            <v>3</v>
          </cell>
          <cell r="I32">
            <v>84.784973195836329</v>
          </cell>
          <cell r="J32">
            <v>210</v>
          </cell>
          <cell r="K32">
            <v>2.4768539999999999</v>
          </cell>
        </row>
        <row r="33">
          <cell r="B33" t="str">
            <v>Sun</v>
          </cell>
          <cell r="C33">
            <v>0.69444444444444453</v>
          </cell>
          <cell r="D33">
            <v>180</v>
          </cell>
          <cell r="E33" t="str">
            <v>Hai Hui</v>
          </cell>
          <cell r="F33">
            <v>35</v>
          </cell>
          <cell r="G33">
            <v>0.41280899999999998</v>
          </cell>
          <cell r="H33">
            <v>3</v>
          </cell>
          <cell r="I33">
            <v>84.784973195836329</v>
          </cell>
          <cell r="J33">
            <v>210</v>
          </cell>
          <cell r="K33">
            <v>2.4768539999999999</v>
          </cell>
        </row>
        <row r="34">
          <cell r="B34" t="str">
            <v>Sun</v>
          </cell>
          <cell r="C34">
            <v>0.70763888888888893</v>
          </cell>
          <cell r="D34">
            <v>180</v>
          </cell>
          <cell r="E34" t="str">
            <v>Hai Hui/Atomix</v>
          </cell>
          <cell r="F34">
            <v>35</v>
          </cell>
          <cell r="G34">
            <v>0.280306</v>
          </cell>
          <cell r="H34">
            <v>3</v>
          </cell>
          <cell r="I34">
            <v>124.86354198625787</v>
          </cell>
          <cell r="J34">
            <v>210</v>
          </cell>
          <cell r="K34">
            <v>1.6818360000000001</v>
          </cell>
        </row>
        <row r="35">
          <cell r="B35" t="str">
            <v>Sun</v>
          </cell>
          <cell r="C35">
            <v>0.71527777777777779</v>
          </cell>
          <cell r="D35">
            <v>120</v>
          </cell>
          <cell r="E35" t="str">
            <v>Atomix</v>
          </cell>
          <cell r="F35">
            <v>35</v>
          </cell>
          <cell r="G35">
            <v>0.14780299999999999</v>
          </cell>
          <cell r="H35">
            <v>3</v>
          </cell>
          <cell r="I35">
            <v>236.80168873432882</v>
          </cell>
          <cell r="J35">
            <v>140</v>
          </cell>
          <cell r="K35">
            <v>0.59121199999999996</v>
          </cell>
        </row>
        <row r="36">
          <cell r="B36" t="str">
            <v>Sun</v>
          </cell>
          <cell r="C36">
            <v>0.72916666666666663</v>
          </cell>
          <cell r="D36">
            <v>120</v>
          </cell>
          <cell r="E36" t="str">
            <v>Atomix</v>
          </cell>
          <cell r="F36">
            <v>35</v>
          </cell>
          <cell r="G36">
            <v>0.14780299999999999</v>
          </cell>
          <cell r="H36">
            <v>3</v>
          </cell>
          <cell r="I36">
            <v>236.80168873432882</v>
          </cell>
          <cell r="J36">
            <v>140</v>
          </cell>
          <cell r="K36">
            <v>0.59121199999999996</v>
          </cell>
        </row>
        <row r="37">
          <cell r="B37" t="str">
            <v>Sun</v>
          </cell>
          <cell r="C37">
            <v>0.74305555555555547</v>
          </cell>
          <cell r="D37">
            <v>120</v>
          </cell>
          <cell r="E37" t="str">
            <v>Atomix</v>
          </cell>
          <cell r="F37">
            <v>35</v>
          </cell>
          <cell r="G37">
            <v>0.31982100000000002</v>
          </cell>
          <cell r="H37">
            <v>3</v>
          </cell>
          <cell r="I37">
            <v>109.43621588325969</v>
          </cell>
          <cell r="J37">
            <v>140</v>
          </cell>
          <cell r="K37">
            <v>1.2792840000000001</v>
          </cell>
        </row>
        <row r="38">
          <cell r="B38" t="str">
            <v>Sun</v>
          </cell>
          <cell r="C38">
            <v>0.75694444444444453</v>
          </cell>
          <cell r="D38">
            <v>120</v>
          </cell>
          <cell r="E38" t="str">
            <v>Atomix</v>
          </cell>
          <cell r="F38">
            <v>35</v>
          </cell>
          <cell r="G38">
            <v>0.49184</v>
          </cell>
          <cell r="H38">
            <v>3</v>
          </cell>
          <cell r="I38">
            <v>71.161353285621345</v>
          </cell>
          <cell r="J38">
            <v>140</v>
          </cell>
          <cell r="K38">
            <v>1.96736</v>
          </cell>
        </row>
        <row r="39">
          <cell r="B39" t="str">
            <v>Sun</v>
          </cell>
          <cell r="C39">
            <v>0.77083333333333337</v>
          </cell>
          <cell r="D39">
            <v>120</v>
          </cell>
          <cell r="E39" t="str">
            <v>Atomix</v>
          </cell>
          <cell r="F39">
            <v>35</v>
          </cell>
          <cell r="G39">
            <v>0.49184</v>
          </cell>
          <cell r="H39">
            <v>3</v>
          </cell>
          <cell r="I39">
            <v>71.161353285621345</v>
          </cell>
          <cell r="J39">
            <v>140</v>
          </cell>
          <cell r="K39">
            <v>1.96736</v>
          </cell>
        </row>
        <row r="40">
          <cell r="B40" t="str">
            <v>Sun</v>
          </cell>
          <cell r="C40">
            <v>0.78472222222222221</v>
          </cell>
          <cell r="D40">
            <v>120</v>
          </cell>
          <cell r="E40" t="str">
            <v>Atomix</v>
          </cell>
          <cell r="F40">
            <v>35</v>
          </cell>
          <cell r="G40">
            <v>0.52396699999999996</v>
          </cell>
          <cell r="H40">
            <v>3</v>
          </cell>
          <cell r="I40">
            <v>66.798099880335982</v>
          </cell>
          <cell r="J40">
            <v>140</v>
          </cell>
          <cell r="K40">
            <v>2.0958679999999998</v>
          </cell>
        </row>
        <row r="41">
          <cell r="B41" t="str">
            <v>Sun</v>
          </cell>
          <cell r="C41">
            <v>0.79861111111111116</v>
          </cell>
          <cell r="D41">
            <v>120</v>
          </cell>
          <cell r="E41" t="str">
            <v>Atomix</v>
          </cell>
          <cell r="F41">
            <v>35</v>
          </cell>
          <cell r="G41">
            <v>0.55609399999999998</v>
          </cell>
          <cell r="H41">
            <v>3</v>
          </cell>
          <cell r="I41">
            <v>62.938999521663604</v>
          </cell>
          <cell r="J41">
            <v>140</v>
          </cell>
          <cell r="K41">
            <v>2.2243759999999999</v>
          </cell>
        </row>
        <row r="42">
          <cell r="B42" t="str">
            <v>Sun</v>
          </cell>
          <cell r="C42">
            <v>0.8125</v>
          </cell>
          <cell r="D42">
            <v>120</v>
          </cell>
          <cell r="E42" t="str">
            <v>Atomix</v>
          </cell>
          <cell r="F42">
            <v>35</v>
          </cell>
          <cell r="G42">
            <v>0</v>
          </cell>
          <cell r="H42">
            <v>3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Sun</v>
          </cell>
          <cell r="C43">
            <v>0.82638888888888884</v>
          </cell>
          <cell r="D43">
            <v>120</v>
          </cell>
          <cell r="E43" t="str">
            <v>Atomix</v>
          </cell>
          <cell r="F43">
            <v>35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Sun</v>
          </cell>
          <cell r="C44">
            <v>0.84027777777777779</v>
          </cell>
          <cell r="D44">
            <v>120</v>
          </cell>
          <cell r="E44" t="str">
            <v>Selector</v>
          </cell>
          <cell r="F44">
            <v>35</v>
          </cell>
          <cell r="G44">
            <v>0</v>
          </cell>
          <cell r="H44">
            <v>3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Sun</v>
          </cell>
          <cell r="C45">
            <v>0.85416666666666663</v>
          </cell>
          <cell r="D45">
            <v>120</v>
          </cell>
          <cell r="E45" t="str">
            <v>Selector</v>
          </cell>
          <cell r="F45">
            <v>35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Sun</v>
          </cell>
          <cell r="C46">
            <v>0.86805555555555547</v>
          </cell>
          <cell r="D46">
            <v>120</v>
          </cell>
          <cell r="E46" t="str">
            <v>Selector</v>
          </cell>
          <cell r="F46">
            <v>35</v>
          </cell>
          <cell r="G46">
            <v>0.14577999999999999</v>
          </cell>
          <cell r="H46">
            <v>3</v>
          </cell>
          <cell r="I46">
            <v>240.08780353958019</v>
          </cell>
          <cell r="J46">
            <v>140</v>
          </cell>
          <cell r="K46">
            <v>0.58311999999999997</v>
          </cell>
        </row>
        <row r="47">
          <cell r="B47" t="str">
            <v>Sun</v>
          </cell>
          <cell r="C47">
            <v>0.88194444444444453</v>
          </cell>
          <cell r="D47">
            <v>120</v>
          </cell>
          <cell r="E47" t="str">
            <v>Selector</v>
          </cell>
          <cell r="F47">
            <v>35</v>
          </cell>
          <cell r="G47">
            <v>0.29155900000000001</v>
          </cell>
          <cell r="H47">
            <v>3</v>
          </cell>
          <cell r="I47">
            <v>120.04431350086946</v>
          </cell>
          <cell r="J47">
            <v>140</v>
          </cell>
          <cell r="K47">
            <v>1.1662360000000001</v>
          </cell>
        </row>
        <row r="48">
          <cell r="B48" t="str">
            <v>Sun</v>
          </cell>
          <cell r="C48">
            <v>0.90277777777777779</v>
          </cell>
          <cell r="D48">
            <v>180</v>
          </cell>
          <cell r="E48" t="str">
            <v>Concert</v>
          </cell>
          <cell r="F48">
            <v>35</v>
          </cell>
          <cell r="G48">
            <v>0.29155900000000001</v>
          </cell>
          <cell r="H48">
            <v>3</v>
          </cell>
          <cell r="I48">
            <v>120.04431350086946</v>
          </cell>
          <cell r="J48">
            <v>210</v>
          </cell>
          <cell r="K48">
            <v>1.7493540000000001</v>
          </cell>
        </row>
        <row r="49">
          <cell r="B49" t="str">
            <v>Sun</v>
          </cell>
          <cell r="C49">
            <v>0.91666666666666663</v>
          </cell>
          <cell r="D49">
            <v>180</v>
          </cell>
          <cell r="E49" t="str">
            <v>Concert</v>
          </cell>
          <cell r="F49">
            <v>35</v>
          </cell>
          <cell r="G49">
            <v>0.29155900000000001</v>
          </cell>
          <cell r="H49">
            <v>3</v>
          </cell>
          <cell r="I49">
            <v>120.04431350086946</v>
          </cell>
          <cell r="J49">
            <v>210</v>
          </cell>
          <cell r="K49">
            <v>1.7493540000000001</v>
          </cell>
        </row>
        <row r="50">
          <cell r="B50" t="str">
            <v>Sun</v>
          </cell>
          <cell r="C50">
            <v>0.93055555555555547</v>
          </cell>
          <cell r="D50">
            <v>180</v>
          </cell>
          <cell r="E50" t="str">
            <v>Concert</v>
          </cell>
          <cell r="F50">
            <v>35</v>
          </cell>
          <cell r="G50">
            <v>0.39223599999999997</v>
          </cell>
          <cell r="H50">
            <v>3</v>
          </cell>
          <cell r="I50">
            <v>89.231992983815871</v>
          </cell>
          <cell r="J50">
            <v>210</v>
          </cell>
          <cell r="K50">
            <v>2.3534159999999997</v>
          </cell>
        </row>
        <row r="51">
          <cell r="B51" t="str">
            <v>Sun</v>
          </cell>
          <cell r="C51">
            <v>0.94444444444444453</v>
          </cell>
          <cell r="D51">
            <v>180</v>
          </cell>
          <cell r="E51" t="str">
            <v>Album Show</v>
          </cell>
          <cell r="F51">
            <v>35</v>
          </cell>
          <cell r="G51">
            <v>0.22372700000000001</v>
          </cell>
          <cell r="H51">
            <v>3</v>
          </cell>
          <cell r="I51">
            <v>156.44066205688182</v>
          </cell>
          <cell r="J51">
            <v>210</v>
          </cell>
          <cell r="K51">
            <v>1.3423620000000001</v>
          </cell>
        </row>
        <row r="52">
          <cell r="B52" t="str">
            <v>Sun</v>
          </cell>
          <cell r="C52">
            <v>0.95833333333333337</v>
          </cell>
          <cell r="D52">
            <v>180</v>
          </cell>
          <cell r="E52" t="str">
            <v>Album Show</v>
          </cell>
          <cell r="F52">
            <v>35</v>
          </cell>
          <cell r="G52">
            <v>0.43013099999999999</v>
          </cell>
          <cell r="H52">
            <v>3</v>
          </cell>
          <cell r="I52">
            <v>81.370559201731567</v>
          </cell>
          <cell r="J52">
            <v>210</v>
          </cell>
          <cell r="K52">
            <v>2.5807859999999998</v>
          </cell>
        </row>
        <row r="53">
          <cell r="B53" t="str">
            <v>Sun</v>
          </cell>
          <cell r="C53">
            <v>0.97222222222222221</v>
          </cell>
          <cell r="D53">
            <v>180</v>
          </cell>
          <cell r="E53" t="str">
            <v>Album Show</v>
          </cell>
          <cell r="F53">
            <v>35</v>
          </cell>
          <cell r="G53">
            <v>0.63653599999999999</v>
          </cell>
          <cell r="H53">
            <v>3</v>
          </cell>
          <cell r="I53">
            <v>54.985106891047799</v>
          </cell>
          <cell r="J53">
            <v>210</v>
          </cell>
          <cell r="K53">
            <v>3.8192159999999999</v>
          </cell>
        </row>
        <row r="54">
          <cell r="B54" t="str">
            <v>Sun</v>
          </cell>
          <cell r="C54">
            <v>0.98611111111111116</v>
          </cell>
          <cell r="D54">
            <v>180</v>
          </cell>
          <cell r="E54" t="str">
            <v>Vibratii</v>
          </cell>
          <cell r="F54">
            <v>35</v>
          </cell>
          <cell r="G54">
            <v>0.26233600000000001</v>
          </cell>
          <cell r="H54">
            <v>3</v>
          </cell>
          <cell r="I54">
            <v>133.41668699682847</v>
          </cell>
          <cell r="J54">
            <v>210</v>
          </cell>
          <cell r="K54">
            <v>1.5740160000000001</v>
          </cell>
        </row>
        <row r="55">
          <cell r="B55" t="str">
            <v>Sun</v>
          </cell>
          <cell r="C55">
            <v>0</v>
          </cell>
          <cell r="D55">
            <v>180</v>
          </cell>
          <cell r="E55" t="str">
            <v>Vibratii</v>
          </cell>
          <cell r="F55">
            <v>35</v>
          </cell>
          <cell r="G55">
            <v>0</v>
          </cell>
          <cell r="H55">
            <v>3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Sun</v>
          </cell>
          <cell r="C56">
            <v>1.3888888888888888E-2</v>
          </cell>
          <cell r="D56">
            <v>180</v>
          </cell>
          <cell r="E56" t="str">
            <v>Vibratii</v>
          </cell>
          <cell r="F56">
            <v>35</v>
          </cell>
          <cell r="G56">
            <v>0</v>
          </cell>
          <cell r="H56">
            <v>3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Sun</v>
          </cell>
          <cell r="C57">
            <v>4.8611111111111112E-2</v>
          </cell>
          <cell r="D57">
            <v>120</v>
          </cell>
          <cell r="E57" t="str">
            <v>Insomnia</v>
          </cell>
          <cell r="F57">
            <v>35</v>
          </cell>
          <cell r="G57">
            <v>3.3558999999999999E-2</v>
          </cell>
          <cell r="H57">
            <v>3</v>
          </cell>
          <cell r="I57">
            <v>1042.9393009326857</v>
          </cell>
          <cell r="J57">
            <v>140</v>
          </cell>
          <cell r="K57">
            <v>0.13423599999999999</v>
          </cell>
        </row>
        <row r="58">
          <cell r="B58" t="str">
            <v>Sun</v>
          </cell>
          <cell r="C58">
            <v>6.25E-2</v>
          </cell>
          <cell r="D58">
            <v>120</v>
          </cell>
          <cell r="E58" t="str">
            <v>Insomnia</v>
          </cell>
          <cell r="F58">
            <v>35</v>
          </cell>
          <cell r="G58">
            <v>0</v>
          </cell>
          <cell r="H58">
            <v>3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Sun</v>
          </cell>
          <cell r="C59">
            <v>7.6388888888888895E-2</v>
          </cell>
          <cell r="D59">
            <v>120</v>
          </cell>
          <cell r="E59" t="str">
            <v>Insomnia</v>
          </cell>
          <cell r="F59">
            <v>35</v>
          </cell>
          <cell r="G59">
            <v>0</v>
          </cell>
          <cell r="H59">
            <v>3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Mon</v>
          </cell>
          <cell r="C60">
            <v>0.2986111111111111</v>
          </cell>
          <cell r="D60">
            <v>120</v>
          </cell>
          <cell r="E60" t="str">
            <v>Selector</v>
          </cell>
          <cell r="F60">
            <v>35</v>
          </cell>
          <cell r="G60">
            <v>0</v>
          </cell>
          <cell r="H60">
            <v>4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Mon</v>
          </cell>
          <cell r="C61">
            <v>0.3125</v>
          </cell>
          <cell r="D61">
            <v>120</v>
          </cell>
          <cell r="E61" t="str">
            <v>Selector</v>
          </cell>
          <cell r="F61">
            <v>35</v>
          </cell>
          <cell r="G61">
            <v>0.46276699999999998</v>
          </cell>
          <cell r="H61">
            <v>4</v>
          </cell>
          <cell r="I61">
            <v>75.632013518682186</v>
          </cell>
          <cell r="J61">
            <v>140</v>
          </cell>
          <cell r="K61">
            <v>1.8510679999999999</v>
          </cell>
        </row>
        <row r="62">
          <cell r="B62" t="str">
            <v>Mon</v>
          </cell>
          <cell r="C62">
            <v>0.3263888888888889</v>
          </cell>
          <cell r="D62">
            <v>120</v>
          </cell>
          <cell r="E62" t="str">
            <v>Selector</v>
          </cell>
          <cell r="F62">
            <v>35</v>
          </cell>
          <cell r="G62">
            <v>0.95845899999999995</v>
          </cell>
          <cell r="H62">
            <v>4</v>
          </cell>
          <cell r="I62">
            <v>36.516950646819531</v>
          </cell>
          <cell r="J62">
            <v>140</v>
          </cell>
          <cell r="K62">
            <v>3.8338359999999998</v>
          </cell>
        </row>
        <row r="63">
          <cell r="B63" t="str">
            <v>Mon</v>
          </cell>
          <cell r="C63">
            <v>0.34027777777777773</v>
          </cell>
          <cell r="D63">
            <v>120</v>
          </cell>
          <cell r="E63" t="str">
            <v>Selector</v>
          </cell>
          <cell r="F63">
            <v>35</v>
          </cell>
          <cell r="G63">
            <v>1.2395449999999999</v>
          </cell>
          <cell r="H63">
            <v>4</v>
          </cell>
          <cell r="I63">
            <v>28.236167303325011</v>
          </cell>
          <cell r="J63">
            <v>140</v>
          </cell>
          <cell r="K63">
            <v>4.9581799999999996</v>
          </cell>
        </row>
        <row r="64">
          <cell r="B64" t="str">
            <v>Mon</v>
          </cell>
          <cell r="C64">
            <v>0.35416666666666669</v>
          </cell>
          <cell r="D64">
            <v>120</v>
          </cell>
          <cell r="E64" t="str">
            <v>Selector</v>
          </cell>
          <cell r="F64">
            <v>35</v>
          </cell>
          <cell r="G64">
            <v>1.1066929999999999</v>
          </cell>
          <cell r="H64">
            <v>4</v>
          </cell>
          <cell r="I64">
            <v>31.625753483576748</v>
          </cell>
          <cell r="J64">
            <v>140</v>
          </cell>
          <cell r="K64">
            <v>4.4267719999999997</v>
          </cell>
        </row>
        <row r="65">
          <cell r="B65" t="str">
            <v>Mon</v>
          </cell>
          <cell r="C65">
            <v>0.36805555555555558</v>
          </cell>
          <cell r="D65">
            <v>120</v>
          </cell>
          <cell r="E65" t="str">
            <v>Selector</v>
          </cell>
          <cell r="F65">
            <v>35</v>
          </cell>
          <cell r="G65">
            <v>0.79494900000000002</v>
          </cell>
          <cell r="H65">
            <v>4</v>
          </cell>
          <cell r="I65">
            <v>44.027981669264314</v>
          </cell>
          <cell r="J65">
            <v>140</v>
          </cell>
          <cell r="K65">
            <v>3.1797960000000001</v>
          </cell>
        </row>
        <row r="66">
          <cell r="B66" t="str">
            <v>Mon</v>
          </cell>
          <cell r="C66">
            <v>0.38194444444444442</v>
          </cell>
          <cell r="D66">
            <v>120</v>
          </cell>
          <cell r="E66" t="str">
            <v>Selector</v>
          </cell>
          <cell r="F66">
            <v>35</v>
          </cell>
          <cell r="G66">
            <v>1.018251</v>
          </cell>
          <cell r="H66">
            <v>4</v>
          </cell>
          <cell r="I66">
            <v>34.372664500206724</v>
          </cell>
          <cell r="J66">
            <v>140</v>
          </cell>
          <cell r="K66">
            <v>4.0730040000000001</v>
          </cell>
        </row>
        <row r="67">
          <cell r="B67" t="str">
            <v>Mon</v>
          </cell>
          <cell r="C67">
            <v>0.39583333333333331</v>
          </cell>
          <cell r="D67">
            <v>120</v>
          </cell>
          <cell r="E67" t="str">
            <v>Selector</v>
          </cell>
          <cell r="F67">
            <v>35</v>
          </cell>
          <cell r="G67">
            <v>1.30962</v>
          </cell>
          <cell r="H67">
            <v>4</v>
          </cell>
          <cell r="I67">
            <v>26.72530963180159</v>
          </cell>
          <cell r="J67">
            <v>140</v>
          </cell>
          <cell r="K67">
            <v>5.23848</v>
          </cell>
        </row>
        <row r="68">
          <cell r="B68" t="str">
            <v>Mon</v>
          </cell>
          <cell r="C68">
            <v>0.40972222222222227</v>
          </cell>
          <cell r="D68">
            <v>120</v>
          </cell>
          <cell r="E68" t="str">
            <v>Selector</v>
          </cell>
          <cell r="F68">
            <v>35</v>
          </cell>
          <cell r="G68">
            <v>0.52275300000000002</v>
          </cell>
          <cell r="H68">
            <v>4</v>
          </cell>
          <cell r="I68">
            <v>66.953226475983868</v>
          </cell>
          <cell r="J68">
            <v>140</v>
          </cell>
          <cell r="K68">
            <v>2.0910120000000001</v>
          </cell>
        </row>
        <row r="69">
          <cell r="B69" t="str">
            <v>Mon</v>
          </cell>
          <cell r="C69">
            <v>0.4236111111111111</v>
          </cell>
          <cell r="D69">
            <v>120</v>
          </cell>
          <cell r="E69" t="str">
            <v>Selector</v>
          </cell>
          <cell r="F69">
            <v>50</v>
          </cell>
          <cell r="G69">
            <v>0.29137000000000002</v>
          </cell>
          <cell r="H69">
            <v>4</v>
          </cell>
          <cell r="I69">
            <v>171.60311631259222</v>
          </cell>
          <cell r="J69">
            <v>200</v>
          </cell>
          <cell r="K69">
            <v>1.1654800000000001</v>
          </cell>
        </row>
        <row r="70">
          <cell r="B70" t="str">
            <v>Mon</v>
          </cell>
          <cell r="C70">
            <v>0.4375</v>
          </cell>
          <cell r="D70">
            <v>120</v>
          </cell>
          <cell r="E70" t="str">
            <v>Selector</v>
          </cell>
          <cell r="F70">
            <v>50</v>
          </cell>
          <cell r="G70">
            <v>1.6254280000000001</v>
          </cell>
          <cell r="H70">
            <v>4</v>
          </cell>
          <cell r="I70">
            <v>30.761128761163214</v>
          </cell>
          <cell r="J70">
            <v>200</v>
          </cell>
          <cell r="K70">
            <v>6.5017120000000004</v>
          </cell>
        </row>
        <row r="71">
          <cell r="B71" t="str">
            <v>Mon</v>
          </cell>
          <cell r="C71">
            <v>0.4513888888888889</v>
          </cell>
          <cell r="D71">
            <v>120</v>
          </cell>
          <cell r="E71" t="str">
            <v>Reactor</v>
          </cell>
          <cell r="F71">
            <v>50</v>
          </cell>
          <cell r="G71">
            <v>1.5534790000000001</v>
          </cell>
          <cell r="H71">
            <v>4</v>
          </cell>
          <cell r="I71">
            <v>32.185822917464606</v>
          </cell>
          <cell r="J71">
            <v>200</v>
          </cell>
          <cell r="K71">
            <v>6.2139160000000002</v>
          </cell>
        </row>
        <row r="72">
          <cell r="B72" t="str">
            <v>Mon</v>
          </cell>
          <cell r="C72">
            <v>0.46527777777777773</v>
          </cell>
          <cell r="D72">
            <v>120</v>
          </cell>
          <cell r="E72" t="str">
            <v>Atomix</v>
          </cell>
          <cell r="F72">
            <v>150</v>
          </cell>
          <cell r="G72">
            <v>1.48153</v>
          </cell>
          <cell r="H72">
            <v>4</v>
          </cell>
          <cell r="I72">
            <v>101.24668417109339</v>
          </cell>
          <cell r="J72">
            <v>600</v>
          </cell>
          <cell r="K72">
            <v>5.9261200000000001</v>
          </cell>
        </row>
        <row r="73">
          <cell r="B73" t="str">
            <v>Mon</v>
          </cell>
          <cell r="C73">
            <v>0.47916666666666669</v>
          </cell>
          <cell r="D73">
            <v>120</v>
          </cell>
          <cell r="E73" t="str">
            <v>Atomix</v>
          </cell>
          <cell r="F73">
            <v>150</v>
          </cell>
          <cell r="G73">
            <v>0.14747099999999999</v>
          </cell>
          <cell r="H73">
            <v>4</v>
          </cell>
          <cell r="I73">
            <v>1017.1491344060867</v>
          </cell>
          <cell r="J73">
            <v>600</v>
          </cell>
          <cell r="K73">
            <v>0.58988399999999996</v>
          </cell>
        </row>
        <row r="74">
          <cell r="B74" t="str">
            <v>Mon</v>
          </cell>
          <cell r="C74">
            <v>0.49305555555555558</v>
          </cell>
          <cell r="D74">
            <v>120</v>
          </cell>
          <cell r="E74" t="str">
            <v>Atomix</v>
          </cell>
          <cell r="F74">
            <v>150</v>
          </cell>
          <cell r="G74">
            <v>0.69926500000000003</v>
          </cell>
          <cell r="H74">
            <v>4</v>
          </cell>
          <cell r="I74">
            <v>214.5109507840375</v>
          </cell>
          <cell r="J74">
            <v>600</v>
          </cell>
          <cell r="K74">
            <v>2.7970600000000001</v>
          </cell>
        </row>
        <row r="75">
          <cell r="B75" t="str">
            <v>Mon</v>
          </cell>
          <cell r="C75">
            <v>0.50694444444444442</v>
          </cell>
          <cell r="D75">
            <v>120</v>
          </cell>
          <cell r="E75" t="str">
            <v>Atomix</v>
          </cell>
          <cell r="F75">
            <v>150</v>
          </cell>
          <cell r="G75">
            <v>1.23062</v>
          </cell>
          <cell r="H75">
            <v>4</v>
          </cell>
          <cell r="I75">
            <v>121.8897791357202</v>
          </cell>
          <cell r="J75">
            <v>600</v>
          </cell>
          <cell r="K75">
            <v>4.9224800000000002</v>
          </cell>
        </row>
        <row r="76">
          <cell r="B76" t="str">
            <v>Mon</v>
          </cell>
          <cell r="C76">
            <v>0.52083333333333337</v>
          </cell>
          <cell r="D76">
            <v>120</v>
          </cell>
          <cell r="E76" t="str">
            <v>Atomix</v>
          </cell>
          <cell r="F76">
            <v>150</v>
          </cell>
          <cell r="G76">
            <v>0.82267999999999997</v>
          </cell>
          <cell r="H76">
            <v>4</v>
          </cell>
          <cell r="I76">
            <v>182.33091846161327</v>
          </cell>
          <cell r="J76">
            <v>600</v>
          </cell>
          <cell r="K76">
            <v>3.2907199999999999</v>
          </cell>
        </row>
        <row r="77">
          <cell r="B77" t="str">
            <v>Mon</v>
          </cell>
          <cell r="C77">
            <v>0.53472222222222221</v>
          </cell>
          <cell r="D77">
            <v>120</v>
          </cell>
          <cell r="E77" t="str">
            <v>Atomix</v>
          </cell>
          <cell r="F77">
            <v>150</v>
          </cell>
          <cell r="G77">
            <v>1.160285</v>
          </cell>
          <cell r="H77">
            <v>4</v>
          </cell>
          <cell r="I77">
            <v>129.27858241725093</v>
          </cell>
          <cell r="J77">
            <v>600</v>
          </cell>
          <cell r="K77">
            <v>4.64114</v>
          </cell>
        </row>
        <row r="78">
          <cell r="B78" t="str">
            <v>Mon</v>
          </cell>
          <cell r="C78">
            <v>0.54861111111111105</v>
          </cell>
          <cell r="D78">
            <v>120</v>
          </cell>
          <cell r="E78" t="str">
            <v>Atomix</v>
          </cell>
          <cell r="F78">
            <v>150</v>
          </cell>
          <cell r="G78">
            <v>1.497889</v>
          </cell>
          <cell r="H78">
            <v>4</v>
          </cell>
          <cell r="I78">
            <v>100.1409316711719</v>
          </cell>
          <cell r="J78">
            <v>600</v>
          </cell>
          <cell r="K78">
            <v>5.9915560000000001</v>
          </cell>
        </row>
        <row r="79">
          <cell r="B79" t="str">
            <v>Mon</v>
          </cell>
          <cell r="C79">
            <v>0.5625</v>
          </cell>
          <cell r="D79">
            <v>120</v>
          </cell>
          <cell r="E79" t="str">
            <v>Atomix</v>
          </cell>
          <cell r="F79">
            <v>150</v>
          </cell>
          <cell r="G79">
            <v>1.497889</v>
          </cell>
          <cell r="H79">
            <v>4</v>
          </cell>
          <cell r="I79">
            <v>100.1409316711719</v>
          </cell>
          <cell r="J79">
            <v>600</v>
          </cell>
          <cell r="K79">
            <v>5.9915560000000001</v>
          </cell>
        </row>
        <row r="80">
          <cell r="B80" t="str">
            <v>Mon</v>
          </cell>
          <cell r="C80">
            <v>0.57638888888888895</v>
          </cell>
          <cell r="D80">
            <v>120</v>
          </cell>
          <cell r="E80" t="str">
            <v>Atomix</v>
          </cell>
          <cell r="F80">
            <v>150</v>
          </cell>
          <cell r="G80">
            <v>0.74894499999999997</v>
          </cell>
          <cell r="H80">
            <v>4</v>
          </cell>
          <cell r="I80">
            <v>200.28172963301711</v>
          </cell>
          <cell r="J80">
            <v>600</v>
          </cell>
          <cell r="K80">
            <v>2.9957799999999999</v>
          </cell>
        </row>
        <row r="81">
          <cell r="B81" t="str">
            <v>Mon</v>
          </cell>
          <cell r="C81">
            <v>0.59027777777777779</v>
          </cell>
          <cell r="D81">
            <v>120</v>
          </cell>
          <cell r="E81" t="str">
            <v>Interactiv</v>
          </cell>
          <cell r="F81">
            <v>85</v>
          </cell>
          <cell r="G81">
            <v>0</v>
          </cell>
          <cell r="H81">
            <v>4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Mon</v>
          </cell>
          <cell r="C82">
            <v>0.60416666666666663</v>
          </cell>
          <cell r="D82">
            <v>120</v>
          </cell>
          <cell r="E82" t="str">
            <v>Interactiv</v>
          </cell>
          <cell r="F82">
            <v>85</v>
          </cell>
          <cell r="G82">
            <v>0</v>
          </cell>
          <cell r="H82">
            <v>4</v>
          </cell>
          <cell r="I82">
            <v>0</v>
          </cell>
          <cell r="J82">
            <v>0</v>
          </cell>
          <cell r="K82">
            <v>0</v>
          </cell>
        </row>
        <row r="83">
          <cell r="B83" t="str">
            <v>Mon</v>
          </cell>
          <cell r="C83">
            <v>0.61805555555555558</v>
          </cell>
          <cell r="D83">
            <v>120</v>
          </cell>
          <cell r="E83" t="str">
            <v>Interactiv</v>
          </cell>
          <cell r="F83">
            <v>85</v>
          </cell>
          <cell r="G83">
            <v>0</v>
          </cell>
          <cell r="H83">
            <v>4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Mon</v>
          </cell>
          <cell r="C84">
            <v>0.63194444444444442</v>
          </cell>
          <cell r="D84">
            <v>180</v>
          </cell>
          <cell r="E84" t="str">
            <v>Cybernet</v>
          </cell>
          <cell r="F84">
            <v>50</v>
          </cell>
          <cell r="G84">
            <v>0</v>
          </cell>
          <cell r="H84">
            <v>4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Mon</v>
          </cell>
          <cell r="C85">
            <v>0.64513888888888882</v>
          </cell>
          <cell r="D85">
            <v>180</v>
          </cell>
          <cell r="E85" t="str">
            <v>Cybernet/Animation</v>
          </cell>
          <cell r="F85">
            <v>50</v>
          </cell>
          <cell r="G85">
            <v>0.18638399999999999</v>
          </cell>
          <cell r="H85">
            <v>4</v>
          </cell>
          <cell r="I85">
            <v>268.26337024637309</v>
          </cell>
          <cell r="J85">
            <v>300</v>
          </cell>
          <cell r="K85">
            <v>1.118304</v>
          </cell>
        </row>
        <row r="86">
          <cell r="B86" t="str">
            <v>Mon</v>
          </cell>
          <cell r="C86">
            <v>0.65277777777777779</v>
          </cell>
          <cell r="D86">
            <v>180</v>
          </cell>
          <cell r="E86" t="str">
            <v>Animation</v>
          </cell>
          <cell r="F86">
            <v>50</v>
          </cell>
          <cell r="G86">
            <v>0.18638399999999999</v>
          </cell>
          <cell r="H86">
            <v>4</v>
          </cell>
          <cell r="I86">
            <v>268.26337024637309</v>
          </cell>
          <cell r="J86">
            <v>300</v>
          </cell>
          <cell r="K86">
            <v>1.118304</v>
          </cell>
        </row>
        <row r="87">
          <cell r="B87" t="str">
            <v>Mon</v>
          </cell>
          <cell r="C87">
            <v>0.66597222222222219</v>
          </cell>
          <cell r="D87">
            <v>180</v>
          </cell>
          <cell r="E87" t="str">
            <v>Animation/Atomix</v>
          </cell>
          <cell r="F87">
            <v>50</v>
          </cell>
          <cell r="G87">
            <v>0.18638399999999999</v>
          </cell>
          <cell r="H87">
            <v>4</v>
          </cell>
          <cell r="I87">
            <v>268.26337024637309</v>
          </cell>
          <cell r="J87">
            <v>300</v>
          </cell>
          <cell r="K87">
            <v>1.118304</v>
          </cell>
        </row>
        <row r="88">
          <cell r="B88" t="str">
            <v>Mon</v>
          </cell>
          <cell r="C88">
            <v>0.67361111111111116</v>
          </cell>
          <cell r="D88">
            <v>120</v>
          </cell>
          <cell r="E88" t="str">
            <v>Atomix</v>
          </cell>
          <cell r="F88">
            <v>50</v>
          </cell>
          <cell r="G88">
            <v>0.27636500000000003</v>
          </cell>
          <cell r="H88">
            <v>4</v>
          </cell>
          <cell r="I88">
            <v>180.92015993342136</v>
          </cell>
          <cell r="J88">
            <v>200</v>
          </cell>
          <cell r="K88">
            <v>1.1054600000000001</v>
          </cell>
        </row>
        <row r="89">
          <cell r="B89" t="str">
            <v>Mon</v>
          </cell>
          <cell r="C89">
            <v>0.6875</v>
          </cell>
          <cell r="D89">
            <v>120</v>
          </cell>
          <cell r="E89" t="str">
            <v>Atomix</v>
          </cell>
          <cell r="F89">
            <v>50</v>
          </cell>
          <cell r="G89">
            <v>0</v>
          </cell>
          <cell r="H89">
            <v>4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Mon</v>
          </cell>
          <cell r="C90">
            <v>0.70138888888888884</v>
          </cell>
          <cell r="D90">
            <v>120</v>
          </cell>
          <cell r="E90" t="str">
            <v>Atomix</v>
          </cell>
          <cell r="F90">
            <v>50</v>
          </cell>
          <cell r="G90">
            <v>0</v>
          </cell>
          <cell r="H90">
            <v>4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Mon</v>
          </cell>
          <cell r="C91">
            <v>0.71527777777777779</v>
          </cell>
          <cell r="D91">
            <v>120</v>
          </cell>
          <cell r="E91" t="str">
            <v>Atomix</v>
          </cell>
          <cell r="F91">
            <v>50</v>
          </cell>
          <cell r="G91">
            <v>0</v>
          </cell>
          <cell r="H91">
            <v>4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Mon</v>
          </cell>
          <cell r="C92">
            <v>0.72916666666666663</v>
          </cell>
          <cell r="D92">
            <v>120</v>
          </cell>
          <cell r="E92" t="str">
            <v>Atomix</v>
          </cell>
          <cell r="F92">
            <v>50</v>
          </cell>
          <cell r="G92">
            <v>8.5915000000000005E-2</v>
          </cell>
          <cell r="H92">
            <v>4</v>
          </cell>
          <cell r="I92">
            <v>581.97055229005412</v>
          </cell>
          <cell r="J92">
            <v>200</v>
          </cell>
          <cell r="K92">
            <v>0.34366000000000002</v>
          </cell>
        </row>
        <row r="93">
          <cell r="B93" t="str">
            <v>Mon</v>
          </cell>
          <cell r="C93">
            <v>0.74305555555555547</v>
          </cell>
          <cell r="D93">
            <v>120</v>
          </cell>
          <cell r="E93" t="str">
            <v>Atomix</v>
          </cell>
          <cell r="F93">
            <v>50</v>
          </cell>
          <cell r="G93">
            <v>0.55010899999999996</v>
          </cell>
          <cell r="H93">
            <v>4</v>
          </cell>
          <cell r="I93">
            <v>90.891077950006277</v>
          </cell>
          <cell r="J93">
            <v>200</v>
          </cell>
          <cell r="K93">
            <v>2.2004359999999998</v>
          </cell>
        </row>
        <row r="94">
          <cell r="B94" t="str">
            <v>Mon</v>
          </cell>
          <cell r="C94">
            <v>0.75694444444444453</v>
          </cell>
          <cell r="D94">
            <v>120</v>
          </cell>
          <cell r="E94" t="str">
            <v>Atomix</v>
          </cell>
          <cell r="F94">
            <v>50</v>
          </cell>
          <cell r="G94">
            <v>0.75655700000000004</v>
          </cell>
          <cell r="H94">
            <v>4</v>
          </cell>
          <cell r="I94">
            <v>66.088873673761526</v>
          </cell>
          <cell r="J94">
            <v>200</v>
          </cell>
          <cell r="K94">
            <v>3.0262280000000001</v>
          </cell>
        </row>
        <row r="95">
          <cell r="B95" t="str">
            <v>Mon</v>
          </cell>
          <cell r="C95">
            <v>0.77083333333333337</v>
          </cell>
          <cell r="D95">
            <v>120</v>
          </cell>
          <cell r="E95" t="str">
            <v>Atomix</v>
          </cell>
          <cell r="F95">
            <v>50</v>
          </cell>
          <cell r="G95">
            <v>0.525308</v>
          </cell>
          <cell r="H95">
            <v>4</v>
          </cell>
          <cell r="I95">
            <v>95.182254981839222</v>
          </cell>
          <cell r="J95">
            <v>200</v>
          </cell>
          <cell r="K95">
            <v>2.101232</v>
          </cell>
        </row>
        <row r="96">
          <cell r="B96" t="str">
            <v>Mon</v>
          </cell>
          <cell r="C96">
            <v>0.78472222222222221</v>
          </cell>
          <cell r="D96">
            <v>120</v>
          </cell>
          <cell r="E96" t="str">
            <v>Atomix</v>
          </cell>
          <cell r="F96">
            <v>50</v>
          </cell>
          <cell r="G96">
            <v>0.32077299999999997</v>
          </cell>
          <cell r="H96">
            <v>4</v>
          </cell>
          <cell r="I96">
            <v>155.87346815349173</v>
          </cell>
          <cell r="J96">
            <v>200</v>
          </cell>
          <cell r="K96">
            <v>1.2830919999999999</v>
          </cell>
        </row>
        <row r="97">
          <cell r="B97" t="str">
            <v>Mon</v>
          </cell>
          <cell r="C97">
            <v>0.79861111111111116</v>
          </cell>
          <cell r="D97">
            <v>120</v>
          </cell>
          <cell r="E97" t="str">
            <v>Selector</v>
          </cell>
          <cell r="F97">
            <v>35</v>
          </cell>
          <cell r="G97">
            <v>6.0582999999999998E-2</v>
          </cell>
          <cell r="H97">
            <v>4</v>
          </cell>
          <cell r="I97">
            <v>577.71982239242038</v>
          </cell>
          <cell r="J97">
            <v>140</v>
          </cell>
          <cell r="K97">
            <v>0.24233199999999999</v>
          </cell>
        </row>
        <row r="98">
          <cell r="B98" t="str">
            <v>Mon</v>
          </cell>
          <cell r="C98">
            <v>0.8125</v>
          </cell>
          <cell r="D98">
            <v>120</v>
          </cell>
          <cell r="E98" t="str">
            <v>Selector</v>
          </cell>
          <cell r="F98">
            <v>35</v>
          </cell>
          <cell r="G98">
            <v>0</v>
          </cell>
          <cell r="H98">
            <v>4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Mon</v>
          </cell>
          <cell r="C99">
            <v>0.82638888888888884</v>
          </cell>
          <cell r="D99">
            <v>120</v>
          </cell>
          <cell r="E99" t="str">
            <v>Selector</v>
          </cell>
          <cell r="F99">
            <v>35</v>
          </cell>
          <cell r="G99">
            <v>0</v>
          </cell>
          <cell r="H99">
            <v>4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Mon</v>
          </cell>
          <cell r="C100">
            <v>0.84027777777777779</v>
          </cell>
          <cell r="D100">
            <v>120</v>
          </cell>
          <cell r="E100" t="str">
            <v>Selector</v>
          </cell>
          <cell r="F100">
            <v>35</v>
          </cell>
          <cell r="G100">
            <v>0</v>
          </cell>
          <cell r="H100">
            <v>4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Mon</v>
          </cell>
          <cell r="C101">
            <v>0.85416666666666663</v>
          </cell>
          <cell r="D101">
            <v>120</v>
          </cell>
          <cell r="E101" t="str">
            <v>Selector</v>
          </cell>
          <cell r="F101">
            <v>35</v>
          </cell>
          <cell r="G101">
            <v>0</v>
          </cell>
          <cell r="H101">
            <v>4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Mon</v>
          </cell>
          <cell r="C102">
            <v>0.86805555555555547</v>
          </cell>
          <cell r="D102">
            <v>120</v>
          </cell>
          <cell r="E102" t="str">
            <v>Selector</v>
          </cell>
          <cell r="F102">
            <v>35</v>
          </cell>
          <cell r="G102">
            <v>0</v>
          </cell>
          <cell r="H102">
            <v>4</v>
          </cell>
          <cell r="I102">
            <v>0</v>
          </cell>
          <cell r="J102">
            <v>0</v>
          </cell>
          <cell r="K102">
            <v>0</v>
          </cell>
        </row>
        <row r="103">
          <cell r="B103" t="str">
            <v>Mon</v>
          </cell>
          <cell r="C103">
            <v>0.88194444444444453</v>
          </cell>
          <cell r="D103">
            <v>120</v>
          </cell>
          <cell r="E103" t="str">
            <v>Selector</v>
          </cell>
          <cell r="F103">
            <v>35</v>
          </cell>
          <cell r="G103">
            <v>0.22322900000000001</v>
          </cell>
          <cell r="H103">
            <v>4</v>
          </cell>
          <cell r="I103">
            <v>156.78966442532106</v>
          </cell>
          <cell r="J103">
            <v>140</v>
          </cell>
          <cell r="K103">
            <v>0.89291600000000004</v>
          </cell>
        </row>
        <row r="104">
          <cell r="B104" t="str">
            <v>Mon</v>
          </cell>
          <cell r="C104">
            <v>0.89583333333333337</v>
          </cell>
          <cell r="D104">
            <v>120</v>
          </cell>
          <cell r="E104" t="str">
            <v>Selector</v>
          </cell>
          <cell r="F104">
            <v>35</v>
          </cell>
          <cell r="G104">
            <v>0.42413499999999998</v>
          </cell>
          <cell r="H104">
            <v>4</v>
          </cell>
          <cell r="I104">
            <v>82.520895469602848</v>
          </cell>
          <cell r="J104">
            <v>140</v>
          </cell>
          <cell r="K104">
            <v>1.6965399999999999</v>
          </cell>
        </row>
        <row r="105">
          <cell r="B105" t="str">
            <v>Mon</v>
          </cell>
          <cell r="C105">
            <v>0.90972222222222221</v>
          </cell>
          <cell r="D105">
            <v>120</v>
          </cell>
          <cell r="E105" t="str">
            <v>Selector</v>
          </cell>
          <cell r="F105">
            <v>35</v>
          </cell>
          <cell r="G105">
            <v>0</v>
          </cell>
          <cell r="H105">
            <v>4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Mon</v>
          </cell>
          <cell r="C106">
            <v>0.92361111111111116</v>
          </cell>
          <cell r="D106">
            <v>120</v>
          </cell>
          <cell r="E106" t="str">
            <v>Selector</v>
          </cell>
          <cell r="F106">
            <v>35</v>
          </cell>
          <cell r="G106">
            <v>0</v>
          </cell>
          <cell r="H106">
            <v>4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>Mon</v>
          </cell>
          <cell r="C107">
            <v>0.9375</v>
          </cell>
          <cell r="D107">
            <v>120</v>
          </cell>
          <cell r="E107" t="str">
            <v>Selector</v>
          </cell>
          <cell r="F107">
            <v>35</v>
          </cell>
          <cell r="G107">
            <v>8.9981000000000005E-2</v>
          </cell>
          <cell r="H107">
            <v>4</v>
          </cell>
          <cell r="I107">
            <v>388.97100498994229</v>
          </cell>
          <cell r="J107">
            <v>140</v>
          </cell>
          <cell r="K107">
            <v>0.35992400000000002</v>
          </cell>
        </row>
        <row r="108">
          <cell r="B108" t="str">
            <v>Mon</v>
          </cell>
          <cell r="C108">
            <v>0.95138888888888884</v>
          </cell>
          <cell r="D108">
            <v>120</v>
          </cell>
          <cell r="E108" t="str">
            <v>Selector</v>
          </cell>
          <cell r="F108">
            <v>35</v>
          </cell>
          <cell r="G108">
            <v>6.7486000000000004E-2</v>
          </cell>
          <cell r="H108">
            <v>4</v>
          </cell>
          <cell r="I108">
            <v>518.62608541030727</v>
          </cell>
          <cell r="J108">
            <v>140</v>
          </cell>
          <cell r="K108">
            <v>0.26994400000000002</v>
          </cell>
        </row>
        <row r="109">
          <cell r="B109" t="str">
            <v>Mon</v>
          </cell>
          <cell r="C109">
            <v>0.96527777777777779</v>
          </cell>
          <cell r="D109">
            <v>180</v>
          </cell>
          <cell r="E109" t="str">
            <v>File de poveste</v>
          </cell>
          <cell r="F109">
            <v>35</v>
          </cell>
          <cell r="G109">
            <v>0</v>
          </cell>
          <cell r="H109">
            <v>4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Mon</v>
          </cell>
          <cell r="C110">
            <v>0.97638888888888886</v>
          </cell>
          <cell r="D110">
            <v>180</v>
          </cell>
          <cell r="E110" t="str">
            <v>File de poveste/News</v>
          </cell>
          <cell r="F110">
            <v>35</v>
          </cell>
          <cell r="G110">
            <v>0</v>
          </cell>
          <cell r="H110">
            <v>4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Mon</v>
          </cell>
          <cell r="C111">
            <v>0.98611111111111116</v>
          </cell>
          <cell r="D111">
            <v>180</v>
          </cell>
          <cell r="E111" t="str">
            <v>Aria 52</v>
          </cell>
          <cell r="F111">
            <v>35</v>
          </cell>
          <cell r="G111">
            <v>0</v>
          </cell>
          <cell r="H111">
            <v>4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Mon</v>
          </cell>
          <cell r="C112">
            <v>0</v>
          </cell>
          <cell r="D112">
            <v>180</v>
          </cell>
          <cell r="E112" t="str">
            <v>Aria 52</v>
          </cell>
          <cell r="F112">
            <v>35</v>
          </cell>
          <cell r="G112">
            <v>0</v>
          </cell>
          <cell r="H112">
            <v>4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Mon</v>
          </cell>
          <cell r="C113">
            <v>1.3888888888888888E-2</v>
          </cell>
          <cell r="D113">
            <v>180</v>
          </cell>
          <cell r="E113" t="str">
            <v>Aria 52</v>
          </cell>
          <cell r="F113">
            <v>35</v>
          </cell>
          <cell r="G113">
            <v>0</v>
          </cell>
          <cell r="H113">
            <v>4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>Mon</v>
          </cell>
          <cell r="C114">
            <v>3.4722222222222224E-2</v>
          </cell>
          <cell r="D114">
            <v>120</v>
          </cell>
          <cell r="E114" t="str">
            <v>Insomnia</v>
          </cell>
          <cell r="F114">
            <v>35</v>
          </cell>
          <cell r="G114">
            <v>0</v>
          </cell>
          <cell r="H114">
            <v>4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Mon</v>
          </cell>
          <cell r="C115">
            <v>4.8611111111111112E-2</v>
          </cell>
          <cell r="D115">
            <v>120</v>
          </cell>
          <cell r="E115" t="str">
            <v>Insomnia</v>
          </cell>
          <cell r="F115">
            <v>35</v>
          </cell>
          <cell r="G115">
            <v>0</v>
          </cell>
          <cell r="H115">
            <v>4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Mon</v>
          </cell>
          <cell r="C116">
            <v>6.25E-2</v>
          </cell>
          <cell r="D116">
            <v>120</v>
          </cell>
          <cell r="E116" t="str">
            <v>Insomnia</v>
          </cell>
          <cell r="F116">
            <v>35</v>
          </cell>
          <cell r="G116">
            <v>0</v>
          </cell>
          <cell r="H116">
            <v>4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Mon</v>
          </cell>
          <cell r="C117">
            <v>7.6388888888888895E-2</v>
          </cell>
          <cell r="D117">
            <v>120</v>
          </cell>
          <cell r="E117" t="str">
            <v>Insomnia</v>
          </cell>
          <cell r="F117">
            <v>35</v>
          </cell>
          <cell r="G117">
            <v>0</v>
          </cell>
          <cell r="H117">
            <v>4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Tue</v>
          </cell>
          <cell r="C118">
            <v>0.2986111111111111</v>
          </cell>
          <cell r="D118">
            <v>120</v>
          </cell>
          <cell r="E118" t="str">
            <v>Selector</v>
          </cell>
          <cell r="F118">
            <v>35</v>
          </cell>
          <cell r="G118">
            <v>0</v>
          </cell>
          <cell r="H118">
            <v>5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Tue</v>
          </cell>
          <cell r="C119">
            <v>0.3125</v>
          </cell>
          <cell r="D119">
            <v>120</v>
          </cell>
          <cell r="E119" t="str">
            <v>Selector</v>
          </cell>
          <cell r="F119">
            <v>35</v>
          </cell>
          <cell r="G119">
            <v>7.0028999999999994E-2</v>
          </cell>
          <cell r="H119">
            <v>5</v>
          </cell>
          <cell r="I119">
            <v>499.79294292364597</v>
          </cell>
          <cell r="J119">
            <v>140</v>
          </cell>
          <cell r="K119">
            <v>0.28011599999999998</v>
          </cell>
        </row>
        <row r="120">
          <cell r="B120" t="str">
            <v>Tue</v>
          </cell>
          <cell r="C120">
            <v>0.3263888888888889</v>
          </cell>
          <cell r="D120">
            <v>120</v>
          </cell>
          <cell r="E120" t="str">
            <v>Selector</v>
          </cell>
          <cell r="F120">
            <v>35</v>
          </cell>
          <cell r="G120">
            <v>0</v>
          </cell>
          <cell r="H120">
            <v>5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Tue</v>
          </cell>
          <cell r="C121">
            <v>0.34027777777777773</v>
          </cell>
          <cell r="D121">
            <v>120</v>
          </cell>
          <cell r="E121" t="str">
            <v>Selector</v>
          </cell>
          <cell r="F121">
            <v>35</v>
          </cell>
          <cell r="G121">
            <v>2.0008000000000001E-2</v>
          </cell>
          <cell r="H121">
            <v>5</v>
          </cell>
          <cell r="I121">
            <v>1749.3002798880445</v>
          </cell>
          <cell r="J121">
            <v>140</v>
          </cell>
          <cell r="K121">
            <v>8.0032000000000006E-2</v>
          </cell>
        </row>
        <row r="122">
          <cell r="B122" t="str">
            <v>Tue</v>
          </cell>
          <cell r="C122">
            <v>0.35416666666666669</v>
          </cell>
          <cell r="D122">
            <v>120</v>
          </cell>
          <cell r="E122" t="str">
            <v>Selector</v>
          </cell>
          <cell r="F122">
            <v>35</v>
          </cell>
          <cell r="G122">
            <v>0</v>
          </cell>
          <cell r="H122">
            <v>5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Tue</v>
          </cell>
          <cell r="C123">
            <v>0.36805555555555558</v>
          </cell>
          <cell r="D123">
            <v>120</v>
          </cell>
          <cell r="E123" t="str">
            <v>Selector</v>
          </cell>
          <cell r="F123">
            <v>35</v>
          </cell>
          <cell r="G123">
            <v>0</v>
          </cell>
          <cell r="H123">
            <v>5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Tue</v>
          </cell>
          <cell r="C124">
            <v>0.38194444444444442</v>
          </cell>
          <cell r="D124">
            <v>120</v>
          </cell>
          <cell r="E124" t="str">
            <v>Selector</v>
          </cell>
          <cell r="F124">
            <v>35</v>
          </cell>
          <cell r="G124">
            <v>0</v>
          </cell>
          <cell r="H124">
            <v>5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Tue</v>
          </cell>
          <cell r="C125">
            <v>0.39583333333333331</v>
          </cell>
          <cell r="D125">
            <v>120</v>
          </cell>
          <cell r="E125" t="str">
            <v>Selector</v>
          </cell>
          <cell r="F125">
            <v>35</v>
          </cell>
          <cell r="G125">
            <v>0</v>
          </cell>
          <cell r="H125">
            <v>5</v>
          </cell>
          <cell r="I125">
            <v>0</v>
          </cell>
          <cell r="J125">
            <v>0</v>
          </cell>
          <cell r="K125">
            <v>0</v>
          </cell>
        </row>
        <row r="126">
          <cell r="B126" t="str">
            <v>Tue</v>
          </cell>
          <cell r="C126">
            <v>0.40972222222222227</v>
          </cell>
          <cell r="D126">
            <v>120</v>
          </cell>
          <cell r="E126" t="str">
            <v>Selector</v>
          </cell>
          <cell r="F126">
            <v>35</v>
          </cell>
          <cell r="G126">
            <v>0.14568500000000001</v>
          </cell>
          <cell r="H126">
            <v>5</v>
          </cell>
          <cell r="I126">
            <v>240.24436283762913</v>
          </cell>
          <cell r="J126">
            <v>140</v>
          </cell>
          <cell r="K126">
            <v>0.58274000000000004</v>
          </cell>
        </row>
        <row r="127">
          <cell r="B127" t="str">
            <v>Tue</v>
          </cell>
          <cell r="C127">
            <v>0.4236111111111111</v>
          </cell>
          <cell r="D127">
            <v>120</v>
          </cell>
          <cell r="E127" t="str">
            <v>Selector</v>
          </cell>
          <cell r="F127">
            <v>50</v>
          </cell>
          <cell r="G127">
            <v>0.29137000000000002</v>
          </cell>
          <cell r="H127">
            <v>5</v>
          </cell>
          <cell r="I127">
            <v>171.60311631259222</v>
          </cell>
          <cell r="J127">
            <v>200</v>
          </cell>
          <cell r="K127">
            <v>1.1654800000000001</v>
          </cell>
        </row>
        <row r="128">
          <cell r="B128" t="str">
            <v>Tue</v>
          </cell>
          <cell r="C128">
            <v>0.4375</v>
          </cell>
          <cell r="D128">
            <v>120</v>
          </cell>
          <cell r="E128" t="str">
            <v>Selector</v>
          </cell>
          <cell r="F128">
            <v>50</v>
          </cell>
          <cell r="G128">
            <v>0.46680899999999997</v>
          </cell>
          <cell r="H128">
            <v>5</v>
          </cell>
          <cell r="I128">
            <v>107.11018853535387</v>
          </cell>
          <cell r="J128">
            <v>200</v>
          </cell>
          <cell r="K128">
            <v>1.8672359999999999</v>
          </cell>
        </row>
        <row r="129">
          <cell r="B129" t="str">
            <v>Tue</v>
          </cell>
          <cell r="C129">
            <v>0.4513888888888889</v>
          </cell>
          <cell r="D129">
            <v>120</v>
          </cell>
          <cell r="E129" t="str">
            <v>Selector</v>
          </cell>
          <cell r="F129">
            <v>50</v>
          </cell>
          <cell r="G129">
            <v>0.582955</v>
          </cell>
          <cell r="H129">
            <v>5</v>
          </cell>
          <cell r="I129">
            <v>85.769913629696973</v>
          </cell>
          <cell r="J129">
            <v>200</v>
          </cell>
          <cell r="K129">
            <v>2.33182</v>
          </cell>
        </row>
        <row r="130">
          <cell r="B130" t="str">
            <v>Tue</v>
          </cell>
          <cell r="C130">
            <v>0.46527777777777773</v>
          </cell>
          <cell r="D130">
            <v>120</v>
          </cell>
          <cell r="E130" t="str">
            <v>Atomix</v>
          </cell>
          <cell r="F130">
            <v>150</v>
          </cell>
          <cell r="G130">
            <v>0.51292599999999999</v>
          </cell>
          <cell r="H130">
            <v>5</v>
          </cell>
          <cell r="I130">
            <v>292.43984512385805</v>
          </cell>
          <cell r="J130">
            <v>600</v>
          </cell>
          <cell r="K130">
            <v>2.051704</v>
          </cell>
        </row>
        <row r="131">
          <cell r="B131" t="str">
            <v>Tue</v>
          </cell>
          <cell r="C131">
            <v>0.47916666666666669</v>
          </cell>
          <cell r="D131">
            <v>120</v>
          </cell>
          <cell r="E131" t="str">
            <v>Atomix</v>
          </cell>
          <cell r="F131">
            <v>150</v>
          </cell>
          <cell r="G131">
            <v>0.51292599999999999</v>
          </cell>
          <cell r="H131">
            <v>5</v>
          </cell>
          <cell r="I131">
            <v>292.43984512385805</v>
          </cell>
          <cell r="J131">
            <v>600</v>
          </cell>
          <cell r="K131">
            <v>2.051704</v>
          </cell>
        </row>
        <row r="132">
          <cell r="B132" t="str">
            <v>Tue</v>
          </cell>
          <cell r="C132">
            <v>0.49305555555555558</v>
          </cell>
          <cell r="D132">
            <v>120</v>
          </cell>
          <cell r="E132" t="str">
            <v>Atomix</v>
          </cell>
          <cell r="F132">
            <v>150</v>
          </cell>
          <cell r="G132">
            <v>0.85053000000000001</v>
          </cell>
          <cell r="H132">
            <v>5</v>
          </cell>
          <cell r="I132">
            <v>176.36062220027512</v>
          </cell>
          <cell r="J132">
            <v>600</v>
          </cell>
          <cell r="K132">
            <v>3.40212</v>
          </cell>
        </row>
        <row r="133">
          <cell r="B133" t="str">
            <v>Tue</v>
          </cell>
          <cell r="C133">
            <v>0.50694444444444442</v>
          </cell>
          <cell r="D133">
            <v>120</v>
          </cell>
          <cell r="E133" t="str">
            <v>Atomix</v>
          </cell>
          <cell r="F133">
            <v>150</v>
          </cell>
          <cell r="G133">
            <v>1.061984</v>
          </cell>
          <cell r="H133">
            <v>5</v>
          </cell>
          <cell r="I133">
            <v>141.24506583903334</v>
          </cell>
          <cell r="J133">
            <v>600</v>
          </cell>
          <cell r="K133">
            <v>4.2479360000000002</v>
          </cell>
        </row>
        <row r="134">
          <cell r="B134" t="str">
            <v>Tue</v>
          </cell>
          <cell r="C134">
            <v>0.52083333333333337</v>
          </cell>
          <cell r="D134">
            <v>120</v>
          </cell>
          <cell r="E134" t="str">
            <v>Atomix</v>
          </cell>
          <cell r="F134">
            <v>150</v>
          </cell>
          <cell r="G134">
            <v>1.0065949999999999</v>
          </cell>
          <cell r="H134">
            <v>5</v>
          </cell>
          <cell r="I134">
            <v>149.01723135918618</v>
          </cell>
          <cell r="J134">
            <v>600</v>
          </cell>
          <cell r="K134">
            <v>4.0263799999999996</v>
          </cell>
        </row>
        <row r="135">
          <cell r="B135" t="str">
            <v>Tue</v>
          </cell>
          <cell r="C135">
            <v>0.53472222222222221</v>
          </cell>
          <cell r="D135">
            <v>120</v>
          </cell>
          <cell r="E135" t="str">
            <v>Atomix</v>
          </cell>
          <cell r="F135">
            <v>150</v>
          </cell>
          <cell r="G135">
            <v>0.65898699999999999</v>
          </cell>
          <cell r="H135">
            <v>5</v>
          </cell>
          <cell r="I135">
            <v>227.62209269682103</v>
          </cell>
          <cell r="J135">
            <v>600</v>
          </cell>
          <cell r="K135">
            <v>2.635948</v>
          </cell>
        </row>
        <row r="136">
          <cell r="B136" t="str">
            <v>Tue</v>
          </cell>
          <cell r="C136">
            <v>0.54861111111111105</v>
          </cell>
          <cell r="D136">
            <v>120</v>
          </cell>
          <cell r="E136" t="str">
            <v>Atomix</v>
          </cell>
          <cell r="F136">
            <v>150</v>
          </cell>
          <cell r="G136">
            <v>0.31137799999999999</v>
          </cell>
          <cell r="H136">
            <v>5</v>
          </cell>
          <cell r="I136">
            <v>481.72960196288756</v>
          </cell>
          <cell r="J136">
            <v>600</v>
          </cell>
          <cell r="K136">
            <v>1.245512</v>
          </cell>
        </row>
        <row r="137">
          <cell r="B137" t="str">
            <v>Tue</v>
          </cell>
          <cell r="C137">
            <v>0.5625</v>
          </cell>
          <cell r="D137">
            <v>120</v>
          </cell>
          <cell r="E137" t="str">
            <v>Atomix</v>
          </cell>
          <cell r="F137">
            <v>150</v>
          </cell>
          <cell r="G137">
            <v>0.29137000000000002</v>
          </cell>
          <cell r="H137">
            <v>5</v>
          </cell>
          <cell r="I137">
            <v>514.80934893777669</v>
          </cell>
          <cell r="J137">
            <v>600</v>
          </cell>
          <cell r="K137">
            <v>1.1654800000000001</v>
          </cell>
        </row>
        <row r="138">
          <cell r="B138" t="str">
            <v>Tue</v>
          </cell>
          <cell r="C138">
            <v>0.57638888888888895</v>
          </cell>
          <cell r="D138">
            <v>120</v>
          </cell>
          <cell r="E138" t="str">
            <v>Atomix</v>
          </cell>
          <cell r="F138">
            <v>150</v>
          </cell>
          <cell r="G138">
            <v>0.25815100000000002</v>
          </cell>
          <cell r="H138">
            <v>5</v>
          </cell>
          <cell r="I138">
            <v>581.05527385135053</v>
          </cell>
          <cell r="J138">
            <v>600</v>
          </cell>
          <cell r="K138">
            <v>1.0326040000000001</v>
          </cell>
        </row>
        <row r="139">
          <cell r="B139" t="str">
            <v>Tue</v>
          </cell>
          <cell r="C139">
            <v>0.59027777777777779</v>
          </cell>
          <cell r="D139">
            <v>120</v>
          </cell>
          <cell r="E139" t="str">
            <v>Interactiv</v>
          </cell>
          <cell r="F139">
            <v>85</v>
          </cell>
          <cell r="G139">
            <v>0.22493199999999999</v>
          </cell>
          <cell r="H139">
            <v>5</v>
          </cell>
          <cell r="I139">
            <v>377.89198513328472</v>
          </cell>
          <cell r="J139">
            <v>340</v>
          </cell>
          <cell r="K139">
            <v>0.89972799999999997</v>
          </cell>
        </row>
        <row r="140">
          <cell r="B140" t="str">
            <v>Tue</v>
          </cell>
          <cell r="C140">
            <v>0.60416666666666663</v>
          </cell>
          <cell r="D140">
            <v>120</v>
          </cell>
          <cell r="E140" t="str">
            <v>Interactiv</v>
          </cell>
          <cell r="F140">
            <v>85</v>
          </cell>
          <cell r="G140">
            <v>0.22493199999999999</v>
          </cell>
          <cell r="H140">
            <v>5</v>
          </cell>
          <cell r="I140">
            <v>377.89198513328472</v>
          </cell>
          <cell r="J140">
            <v>340</v>
          </cell>
          <cell r="K140">
            <v>0.89972799999999997</v>
          </cell>
        </row>
        <row r="141">
          <cell r="B141" t="str">
            <v>Tue</v>
          </cell>
          <cell r="C141">
            <v>0.61805555555555558</v>
          </cell>
          <cell r="D141">
            <v>120</v>
          </cell>
          <cell r="E141" t="str">
            <v>Interactiv</v>
          </cell>
          <cell r="F141">
            <v>85</v>
          </cell>
          <cell r="G141">
            <v>0.112466</v>
          </cell>
          <cell r="H141">
            <v>5</v>
          </cell>
          <cell r="I141">
            <v>755.78397026656944</v>
          </cell>
          <cell r="J141">
            <v>340</v>
          </cell>
          <cell r="K141">
            <v>0.44986399999999999</v>
          </cell>
        </row>
        <row r="142">
          <cell r="B142" t="str">
            <v>Tue</v>
          </cell>
          <cell r="C142">
            <v>0.63194444444444442</v>
          </cell>
          <cell r="D142">
            <v>180</v>
          </cell>
          <cell r="E142" t="str">
            <v>Album Show</v>
          </cell>
          <cell r="F142">
            <v>50</v>
          </cell>
          <cell r="G142">
            <v>0</v>
          </cell>
          <cell r="H142">
            <v>5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Tue</v>
          </cell>
          <cell r="C143">
            <v>0.64583333333333337</v>
          </cell>
          <cell r="D143">
            <v>180</v>
          </cell>
          <cell r="E143" t="str">
            <v>Album Show</v>
          </cell>
          <cell r="F143">
            <v>50</v>
          </cell>
          <cell r="G143">
            <v>0.32691700000000001</v>
          </cell>
          <cell r="H143">
            <v>5</v>
          </cell>
          <cell r="I143">
            <v>152.94401943000821</v>
          </cell>
          <cell r="J143">
            <v>300</v>
          </cell>
          <cell r="K143">
            <v>1.9615020000000001</v>
          </cell>
        </row>
        <row r="144">
          <cell r="B144" t="str">
            <v>Tue</v>
          </cell>
          <cell r="C144">
            <v>0.65972222222222221</v>
          </cell>
          <cell r="D144">
            <v>180</v>
          </cell>
          <cell r="E144" t="str">
            <v>Album Show</v>
          </cell>
          <cell r="F144">
            <v>50</v>
          </cell>
          <cell r="G144">
            <v>0.42890200000000001</v>
          </cell>
          <cell r="H144">
            <v>5</v>
          </cell>
          <cell r="I144">
            <v>116.57674713570933</v>
          </cell>
          <cell r="J144">
            <v>300</v>
          </cell>
          <cell r="K144">
            <v>2.5734120000000003</v>
          </cell>
        </row>
        <row r="145">
          <cell r="B145" t="str">
            <v>Tue</v>
          </cell>
          <cell r="C145">
            <v>0.67361111111111116</v>
          </cell>
          <cell r="D145">
            <v>120</v>
          </cell>
          <cell r="E145" t="str">
            <v>Atomix</v>
          </cell>
          <cell r="F145">
            <v>50</v>
          </cell>
          <cell r="G145">
            <v>0.22493199999999999</v>
          </cell>
          <cell r="H145">
            <v>5</v>
          </cell>
          <cell r="I145">
            <v>222.28940301957925</v>
          </cell>
          <cell r="J145">
            <v>200</v>
          </cell>
          <cell r="K145">
            <v>0.89972799999999997</v>
          </cell>
        </row>
        <row r="146">
          <cell r="B146" t="str">
            <v>Tue</v>
          </cell>
          <cell r="C146">
            <v>0.6875</v>
          </cell>
          <cell r="D146">
            <v>120</v>
          </cell>
          <cell r="E146" t="str">
            <v>Atomix</v>
          </cell>
          <cell r="F146">
            <v>50</v>
          </cell>
          <cell r="G146">
            <v>0.30666100000000002</v>
          </cell>
          <cell r="H146">
            <v>5</v>
          </cell>
          <cell r="I146">
            <v>163.04649107646554</v>
          </cell>
          <cell r="J146">
            <v>200</v>
          </cell>
          <cell r="K146">
            <v>1.2266440000000001</v>
          </cell>
        </row>
        <row r="147">
          <cell r="B147" t="str">
            <v>Tue</v>
          </cell>
          <cell r="C147">
            <v>0.70138888888888884</v>
          </cell>
          <cell r="D147">
            <v>120</v>
          </cell>
          <cell r="E147" t="str">
            <v>Atomix</v>
          </cell>
          <cell r="F147">
            <v>50</v>
          </cell>
          <cell r="G147">
            <v>0.207817</v>
          </cell>
          <cell r="H147">
            <v>5</v>
          </cell>
          <cell r="I147">
            <v>240.59629385468946</v>
          </cell>
          <cell r="J147">
            <v>200</v>
          </cell>
          <cell r="K147">
            <v>0.83126800000000001</v>
          </cell>
        </row>
        <row r="148">
          <cell r="B148" t="str">
            <v>Tue</v>
          </cell>
          <cell r="C148">
            <v>0.71527777777777779</v>
          </cell>
          <cell r="D148">
            <v>120</v>
          </cell>
          <cell r="E148" t="str">
            <v>Atomix</v>
          </cell>
          <cell r="F148">
            <v>50</v>
          </cell>
          <cell r="G148">
            <v>0.17708099999999999</v>
          </cell>
          <cell r="H148">
            <v>5</v>
          </cell>
          <cell r="I148">
            <v>282.35666164071813</v>
          </cell>
          <cell r="J148">
            <v>200</v>
          </cell>
          <cell r="K148">
            <v>0.70832399999999995</v>
          </cell>
        </row>
        <row r="149">
          <cell r="B149" t="str">
            <v>Tue</v>
          </cell>
          <cell r="C149">
            <v>0.72916666666666663</v>
          </cell>
          <cell r="D149">
            <v>120</v>
          </cell>
          <cell r="E149" t="str">
            <v>Atomix</v>
          </cell>
          <cell r="F149">
            <v>50</v>
          </cell>
          <cell r="G149">
            <v>0.22493199999999999</v>
          </cell>
          <cell r="H149">
            <v>5</v>
          </cell>
          <cell r="I149">
            <v>222.28940301957925</v>
          </cell>
          <cell r="J149">
            <v>200</v>
          </cell>
          <cell r="K149">
            <v>0.89972799999999997</v>
          </cell>
        </row>
        <row r="150">
          <cell r="B150" t="str">
            <v>Tue</v>
          </cell>
          <cell r="C150">
            <v>0.74305555555555547</v>
          </cell>
          <cell r="D150">
            <v>120</v>
          </cell>
          <cell r="E150" t="str">
            <v>Atomix</v>
          </cell>
          <cell r="F150">
            <v>50</v>
          </cell>
          <cell r="G150">
            <v>0.112466</v>
          </cell>
          <cell r="H150">
            <v>5</v>
          </cell>
          <cell r="I150">
            <v>444.57880603915851</v>
          </cell>
          <cell r="J150">
            <v>200</v>
          </cell>
          <cell r="K150">
            <v>0.44986399999999999</v>
          </cell>
        </row>
        <row r="151">
          <cell r="B151" t="str">
            <v>Tue</v>
          </cell>
          <cell r="C151">
            <v>0.75694444444444453</v>
          </cell>
          <cell r="D151">
            <v>120</v>
          </cell>
          <cell r="E151" t="str">
            <v>Atomix</v>
          </cell>
          <cell r="F151">
            <v>50</v>
          </cell>
          <cell r="G151">
            <v>0</v>
          </cell>
          <cell r="H151">
            <v>5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Tue</v>
          </cell>
          <cell r="C152">
            <v>0.77083333333333337</v>
          </cell>
          <cell r="D152">
            <v>120</v>
          </cell>
          <cell r="E152" t="str">
            <v>Atomix</v>
          </cell>
          <cell r="F152">
            <v>50</v>
          </cell>
          <cell r="G152">
            <v>4.0016999999999997E-2</v>
          </cell>
          <cell r="H152">
            <v>5</v>
          </cell>
          <cell r="I152">
            <v>1249.4689756853338</v>
          </cell>
          <cell r="J152">
            <v>200</v>
          </cell>
          <cell r="K152">
            <v>0.16006799999999999</v>
          </cell>
        </row>
        <row r="153">
          <cell r="B153" t="str">
            <v>Tue</v>
          </cell>
          <cell r="C153">
            <v>0.78472222222222221</v>
          </cell>
          <cell r="D153">
            <v>120</v>
          </cell>
          <cell r="E153" t="str">
            <v>Atomix</v>
          </cell>
          <cell r="F153">
            <v>50</v>
          </cell>
          <cell r="G153">
            <v>0.14005899999999999</v>
          </cell>
          <cell r="H153">
            <v>5</v>
          </cell>
          <cell r="I153">
            <v>356.99241034135616</v>
          </cell>
          <cell r="J153">
            <v>200</v>
          </cell>
          <cell r="K153">
            <v>0.56023599999999996</v>
          </cell>
        </row>
        <row r="154">
          <cell r="B154" t="str">
            <v>Tue</v>
          </cell>
          <cell r="C154">
            <v>0.79861111111111116</v>
          </cell>
          <cell r="D154">
            <v>120</v>
          </cell>
          <cell r="E154" t="str">
            <v>Selector</v>
          </cell>
          <cell r="F154">
            <v>35</v>
          </cell>
          <cell r="G154">
            <v>0.123999</v>
          </cell>
          <cell r="H154">
            <v>5</v>
          </cell>
          <cell r="I154">
            <v>282.2603408092001</v>
          </cell>
          <cell r="J154">
            <v>140</v>
          </cell>
          <cell r="K154">
            <v>0.49599599999999999</v>
          </cell>
        </row>
        <row r="155">
          <cell r="B155" t="str">
            <v>Tue</v>
          </cell>
          <cell r="C155">
            <v>0.8125</v>
          </cell>
          <cell r="D155">
            <v>120</v>
          </cell>
          <cell r="E155" t="str">
            <v>Selector</v>
          </cell>
          <cell r="F155">
            <v>35</v>
          </cell>
          <cell r="G155">
            <v>2.0008000000000001E-2</v>
          </cell>
          <cell r="H155">
            <v>5</v>
          </cell>
          <cell r="I155">
            <v>1749.3002798880445</v>
          </cell>
          <cell r="J155">
            <v>140</v>
          </cell>
          <cell r="K155">
            <v>8.0032000000000006E-2</v>
          </cell>
        </row>
        <row r="156">
          <cell r="B156" t="str">
            <v>Tue</v>
          </cell>
          <cell r="C156">
            <v>0.82638888888888884</v>
          </cell>
          <cell r="D156">
            <v>120</v>
          </cell>
          <cell r="E156" t="str">
            <v>Selector</v>
          </cell>
          <cell r="F156">
            <v>35</v>
          </cell>
          <cell r="G156">
            <v>2.0008000000000001E-2</v>
          </cell>
          <cell r="H156">
            <v>5</v>
          </cell>
          <cell r="I156">
            <v>1749.3002798880445</v>
          </cell>
          <cell r="J156">
            <v>140</v>
          </cell>
          <cell r="K156">
            <v>8.0032000000000006E-2</v>
          </cell>
        </row>
        <row r="157">
          <cell r="B157" t="str">
            <v>Tue</v>
          </cell>
          <cell r="C157">
            <v>0.84027777777777779</v>
          </cell>
          <cell r="D157">
            <v>120</v>
          </cell>
          <cell r="E157" t="str">
            <v>Selector</v>
          </cell>
          <cell r="F157">
            <v>35</v>
          </cell>
          <cell r="G157">
            <v>2.0008000000000001E-2</v>
          </cell>
          <cell r="H157">
            <v>5</v>
          </cell>
          <cell r="I157">
            <v>1749.3002798880445</v>
          </cell>
          <cell r="J157">
            <v>140</v>
          </cell>
          <cell r="K157">
            <v>8.0032000000000006E-2</v>
          </cell>
        </row>
        <row r="158">
          <cell r="B158" t="str">
            <v>Tue</v>
          </cell>
          <cell r="C158">
            <v>0.85416666666666663</v>
          </cell>
          <cell r="D158">
            <v>120</v>
          </cell>
          <cell r="E158" t="str">
            <v>Selector</v>
          </cell>
          <cell r="F158">
            <v>35</v>
          </cell>
          <cell r="G158">
            <v>5.9969999999999997E-3</v>
          </cell>
          <cell r="H158">
            <v>5</v>
          </cell>
          <cell r="I158">
            <v>5836.2514590628653</v>
          </cell>
          <cell r="J158">
            <v>140</v>
          </cell>
          <cell r="K158">
            <v>2.3987999999999999E-2</v>
          </cell>
        </row>
        <row r="159">
          <cell r="B159" t="str">
            <v>Tue</v>
          </cell>
          <cell r="C159">
            <v>0.86805555555555547</v>
          </cell>
          <cell r="D159">
            <v>120</v>
          </cell>
          <cell r="E159" t="str">
            <v>Selector</v>
          </cell>
          <cell r="F159">
            <v>35</v>
          </cell>
          <cell r="G159">
            <v>0</v>
          </cell>
          <cell r="H159">
            <v>5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Tue</v>
          </cell>
          <cell r="C160">
            <v>0.88194444444444453</v>
          </cell>
          <cell r="D160">
            <v>120</v>
          </cell>
          <cell r="E160" t="str">
            <v>Selector</v>
          </cell>
          <cell r="F160">
            <v>35</v>
          </cell>
          <cell r="G160">
            <v>0.25652599999999998</v>
          </cell>
          <cell r="H160">
            <v>5</v>
          </cell>
          <cell r="I160">
            <v>136.4384117009582</v>
          </cell>
          <cell r="J160">
            <v>140</v>
          </cell>
          <cell r="K160">
            <v>1.0261039999999999</v>
          </cell>
        </row>
        <row r="161">
          <cell r="B161" t="str">
            <v>Tue</v>
          </cell>
          <cell r="C161">
            <v>0.89583333333333337</v>
          </cell>
          <cell r="D161">
            <v>120</v>
          </cell>
          <cell r="E161" t="str">
            <v>Selector</v>
          </cell>
          <cell r="F161">
            <v>35</v>
          </cell>
          <cell r="G161">
            <v>0.29137000000000002</v>
          </cell>
          <cell r="H161">
            <v>5</v>
          </cell>
          <cell r="I161">
            <v>120.12218141881456</v>
          </cell>
          <cell r="J161">
            <v>140</v>
          </cell>
          <cell r="K161">
            <v>1.1654800000000001</v>
          </cell>
        </row>
        <row r="162">
          <cell r="B162" t="str">
            <v>Tue</v>
          </cell>
          <cell r="C162">
            <v>0.90972222222222221</v>
          </cell>
          <cell r="D162">
            <v>120</v>
          </cell>
          <cell r="E162" t="str">
            <v>Selector</v>
          </cell>
          <cell r="F162">
            <v>35</v>
          </cell>
          <cell r="G162">
            <v>0.29137000000000002</v>
          </cell>
          <cell r="H162">
            <v>5</v>
          </cell>
          <cell r="I162">
            <v>120.12218141881456</v>
          </cell>
          <cell r="J162">
            <v>140</v>
          </cell>
          <cell r="K162">
            <v>1.1654800000000001</v>
          </cell>
        </row>
        <row r="163">
          <cell r="B163" t="str">
            <v>Tue</v>
          </cell>
          <cell r="C163">
            <v>0.92361111111111116</v>
          </cell>
          <cell r="D163">
            <v>120</v>
          </cell>
          <cell r="E163" t="str">
            <v>Selector</v>
          </cell>
          <cell r="F163">
            <v>35</v>
          </cell>
          <cell r="G163">
            <v>0.37449700000000002</v>
          </cell>
          <cell r="H163">
            <v>5</v>
          </cell>
          <cell r="I163">
            <v>93.458692592998062</v>
          </cell>
          <cell r="J163">
            <v>140</v>
          </cell>
          <cell r="K163">
            <v>1.4979880000000001</v>
          </cell>
        </row>
        <row r="164">
          <cell r="B164" t="str">
            <v>Tue</v>
          </cell>
          <cell r="C164">
            <v>0.9375</v>
          </cell>
          <cell r="D164">
            <v>120</v>
          </cell>
          <cell r="E164" t="str">
            <v>Selector</v>
          </cell>
          <cell r="F164">
            <v>35</v>
          </cell>
          <cell r="G164">
            <v>0.29137000000000002</v>
          </cell>
          <cell r="H164">
            <v>5</v>
          </cell>
          <cell r="I164">
            <v>120.12218141881456</v>
          </cell>
          <cell r="J164">
            <v>140</v>
          </cell>
          <cell r="K164">
            <v>1.1654800000000001</v>
          </cell>
        </row>
        <row r="165">
          <cell r="B165" t="str">
            <v>Tue</v>
          </cell>
          <cell r="C165">
            <v>0.95138888888888884</v>
          </cell>
          <cell r="D165">
            <v>120</v>
          </cell>
          <cell r="E165" t="str">
            <v>Selector</v>
          </cell>
          <cell r="F165">
            <v>35</v>
          </cell>
          <cell r="G165">
            <v>0.29137000000000002</v>
          </cell>
          <cell r="H165">
            <v>5</v>
          </cell>
          <cell r="I165">
            <v>120.12218141881456</v>
          </cell>
          <cell r="J165">
            <v>140</v>
          </cell>
          <cell r="K165">
            <v>1.1654800000000001</v>
          </cell>
        </row>
        <row r="166">
          <cell r="B166" t="str">
            <v>Tue</v>
          </cell>
          <cell r="C166">
            <v>0.96527777777777779</v>
          </cell>
          <cell r="D166">
            <v>180</v>
          </cell>
          <cell r="E166" t="str">
            <v>Cinematomic</v>
          </cell>
          <cell r="F166">
            <v>35</v>
          </cell>
          <cell r="G166">
            <v>0.313745</v>
          </cell>
          <cell r="H166">
            <v>5</v>
          </cell>
          <cell r="I166">
            <v>111.55556263844842</v>
          </cell>
          <cell r="J166">
            <v>210</v>
          </cell>
          <cell r="K166">
            <v>1.8824700000000001</v>
          </cell>
        </row>
        <row r="167">
          <cell r="B167" t="str">
            <v>Tue</v>
          </cell>
          <cell r="C167">
            <v>0.97638888888888886</v>
          </cell>
          <cell r="D167">
            <v>180</v>
          </cell>
          <cell r="E167" t="str">
            <v>Cinematomic/News</v>
          </cell>
          <cell r="F167">
            <v>35</v>
          </cell>
          <cell r="G167">
            <v>0</v>
          </cell>
          <cell r="H167">
            <v>5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Tue</v>
          </cell>
          <cell r="C168">
            <v>0.98611111111111116</v>
          </cell>
          <cell r="D168">
            <v>180</v>
          </cell>
          <cell r="E168" t="str">
            <v>Rockada</v>
          </cell>
          <cell r="F168">
            <v>35</v>
          </cell>
          <cell r="G168">
            <v>0</v>
          </cell>
          <cell r="H168">
            <v>5</v>
          </cell>
          <cell r="I168">
            <v>0</v>
          </cell>
          <cell r="J168">
            <v>0</v>
          </cell>
          <cell r="K168">
            <v>0</v>
          </cell>
        </row>
        <row r="169">
          <cell r="B169" t="str">
            <v>Tue</v>
          </cell>
          <cell r="C169">
            <v>0</v>
          </cell>
          <cell r="D169">
            <v>180</v>
          </cell>
          <cell r="E169" t="str">
            <v>Rockada</v>
          </cell>
          <cell r="F169">
            <v>35</v>
          </cell>
          <cell r="G169">
            <v>0</v>
          </cell>
          <cell r="H169">
            <v>5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Tue</v>
          </cell>
          <cell r="C170">
            <v>1.3888888888888888E-2</v>
          </cell>
          <cell r="D170">
            <v>180</v>
          </cell>
          <cell r="E170" t="str">
            <v>Rockada</v>
          </cell>
          <cell r="F170">
            <v>35</v>
          </cell>
          <cell r="G170">
            <v>0</v>
          </cell>
          <cell r="H170">
            <v>5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Tue</v>
          </cell>
          <cell r="C171">
            <v>3.4722222222222224E-2</v>
          </cell>
          <cell r="D171">
            <v>120</v>
          </cell>
          <cell r="E171" t="str">
            <v>Insomnia</v>
          </cell>
          <cell r="F171">
            <v>35</v>
          </cell>
          <cell r="G171">
            <v>0</v>
          </cell>
          <cell r="H171">
            <v>5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Tue</v>
          </cell>
          <cell r="C172">
            <v>4.8611111111111112E-2</v>
          </cell>
          <cell r="D172">
            <v>120</v>
          </cell>
          <cell r="E172" t="str">
            <v>Insomnia</v>
          </cell>
          <cell r="F172">
            <v>35</v>
          </cell>
          <cell r="G172">
            <v>0</v>
          </cell>
          <cell r="H172">
            <v>5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Tue</v>
          </cell>
          <cell r="C173">
            <v>6.25E-2</v>
          </cell>
          <cell r="D173">
            <v>120</v>
          </cell>
          <cell r="E173" t="str">
            <v>Insomnia</v>
          </cell>
          <cell r="F173">
            <v>35</v>
          </cell>
          <cell r="G173">
            <v>0</v>
          </cell>
          <cell r="H173">
            <v>5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Tue</v>
          </cell>
          <cell r="C174">
            <v>7.6388888888888895E-2</v>
          </cell>
          <cell r="D174">
            <v>120</v>
          </cell>
          <cell r="E174" t="str">
            <v>Insomnia</v>
          </cell>
          <cell r="F174">
            <v>35</v>
          </cell>
          <cell r="G174">
            <v>0</v>
          </cell>
          <cell r="H174">
            <v>5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Wed</v>
          </cell>
          <cell r="C175">
            <v>0.2986111111111111</v>
          </cell>
          <cell r="D175">
            <v>120</v>
          </cell>
          <cell r="E175" t="str">
            <v>Selector</v>
          </cell>
          <cell r="F175">
            <v>35</v>
          </cell>
          <cell r="G175">
            <v>0</v>
          </cell>
          <cell r="H175">
            <v>6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Wed</v>
          </cell>
          <cell r="C176">
            <v>0.3125</v>
          </cell>
          <cell r="D176">
            <v>120</v>
          </cell>
          <cell r="E176" t="str">
            <v>Selector</v>
          </cell>
          <cell r="F176">
            <v>35</v>
          </cell>
          <cell r="G176">
            <v>0</v>
          </cell>
          <cell r="H176">
            <v>6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Wed</v>
          </cell>
          <cell r="C177">
            <v>0.3263888888888889</v>
          </cell>
          <cell r="D177">
            <v>120</v>
          </cell>
          <cell r="E177" t="str">
            <v>Selector</v>
          </cell>
          <cell r="F177">
            <v>35</v>
          </cell>
          <cell r="G177">
            <v>9.7826999999999997E-2</v>
          </cell>
          <cell r="H177">
            <v>6</v>
          </cell>
          <cell r="I177">
            <v>357.77443854968465</v>
          </cell>
          <cell r="J177">
            <v>140</v>
          </cell>
          <cell r="K177">
            <v>0.39130799999999999</v>
          </cell>
        </row>
        <row r="178">
          <cell r="B178" t="str">
            <v>Wed</v>
          </cell>
          <cell r="C178">
            <v>0.34027777777777773</v>
          </cell>
          <cell r="D178">
            <v>120</v>
          </cell>
          <cell r="E178" t="str">
            <v>Selector</v>
          </cell>
          <cell r="F178">
            <v>35</v>
          </cell>
          <cell r="G178">
            <v>0</v>
          </cell>
          <cell r="H178">
            <v>6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Wed</v>
          </cell>
          <cell r="C179">
            <v>0.35416666666666669</v>
          </cell>
          <cell r="D179">
            <v>120</v>
          </cell>
          <cell r="E179" t="str">
            <v>Selector</v>
          </cell>
          <cell r="F179">
            <v>35</v>
          </cell>
          <cell r="G179">
            <v>0</v>
          </cell>
          <cell r="H179">
            <v>6</v>
          </cell>
          <cell r="I179">
            <v>0</v>
          </cell>
          <cell r="J179">
            <v>0</v>
          </cell>
          <cell r="K179">
            <v>0</v>
          </cell>
        </row>
        <row r="180">
          <cell r="B180" t="str">
            <v>Wed</v>
          </cell>
          <cell r="C180">
            <v>0.36805555555555558</v>
          </cell>
          <cell r="D180">
            <v>120</v>
          </cell>
          <cell r="E180" t="str">
            <v>Selector</v>
          </cell>
          <cell r="F180">
            <v>35</v>
          </cell>
          <cell r="G180">
            <v>0</v>
          </cell>
          <cell r="H180">
            <v>6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Wed</v>
          </cell>
          <cell r="C181">
            <v>0.38194444444444442</v>
          </cell>
          <cell r="D181">
            <v>120</v>
          </cell>
          <cell r="E181" t="str">
            <v>Selector</v>
          </cell>
          <cell r="F181">
            <v>35</v>
          </cell>
          <cell r="G181">
            <v>0</v>
          </cell>
          <cell r="H181">
            <v>6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Wed</v>
          </cell>
          <cell r="C182">
            <v>0.39583333333333331</v>
          </cell>
          <cell r="D182">
            <v>120</v>
          </cell>
          <cell r="E182" t="str">
            <v>Selector</v>
          </cell>
          <cell r="F182">
            <v>35</v>
          </cell>
          <cell r="G182">
            <v>0</v>
          </cell>
          <cell r="H182">
            <v>6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Wed</v>
          </cell>
          <cell r="C183">
            <v>0.40972222222222227</v>
          </cell>
          <cell r="D183">
            <v>120</v>
          </cell>
          <cell r="E183" t="str">
            <v>Selector</v>
          </cell>
          <cell r="F183">
            <v>35</v>
          </cell>
          <cell r="G183">
            <v>0.101184</v>
          </cell>
          <cell r="H183">
            <v>6</v>
          </cell>
          <cell r="I183">
            <v>345.90449082858953</v>
          </cell>
          <cell r="J183">
            <v>140</v>
          </cell>
          <cell r="K183">
            <v>0.40473599999999998</v>
          </cell>
        </row>
        <row r="184">
          <cell r="B184" t="str">
            <v>Wed</v>
          </cell>
          <cell r="C184">
            <v>0.4236111111111111</v>
          </cell>
          <cell r="D184">
            <v>120</v>
          </cell>
          <cell r="E184" t="str">
            <v>Selector</v>
          </cell>
          <cell r="F184">
            <v>50</v>
          </cell>
          <cell r="G184">
            <v>0</v>
          </cell>
          <cell r="H184">
            <v>6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Wed</v>
          </cell>
          <cell r="C185">
            <v>0.4375</v>
          </cell>
          <cell r="D185">
            <v>120</v>
          </cell>
          <cell r="E185" t="str">
            <v>Selector</v>
          </cell>
          <cell r="F185">
            <v>50</v>
          </cell>
          <cell r="G185">
            <v>0</v>
          </cell>
          <cell r="H185">
            <v>6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Wed</v>
          </cell>
          <cell r="C186">
            <v>0.4513888888888889</v>
          </cell>
          <cell r="D186">
            <v>120</v>
          </cell>
          <cell r="E186" t="str">
            <v>Selector</v>
          </cell>
          <cell r="F186">
            <v>50</v>
          </cell>
          <cell r="G186">
            <v>0.18451400000000001</v>
          </cell>
          <cell r="H186">
            <v>6</v>
          </cell>
          <cell r="I186">
            <v>270.98214769610979</v>
          </cell>
          <cell r="J186">
            <v>200</v>
          </cell>
          <cell r="K186">
            <v>0.73805600000000005</v>
          </cell>
        </row>
        <row r="187">
          <cell r="B187" t="str">
            <v>Wed</v>
          </cell>
          <cell r="C187">
            <v>0.46527777777777773</v>
          </cell>
          <cell r="D187">
            <v>120</v>
          </cell>
          <cell r="E187" t="str">
            <v>Atomix</v>
          </cell>
          <cell r="F187">
            <v>150</v>
          </cell>
          <cell r="G187">
            <v>0.36902699999999999</v>
          </cell>
          <cell r="H187">
            <v>6</v>
          </cell>
          <cell r="I187">
            <v>406.47432301701502</v>
          </cell>
          <cell r="J187">
            <v>600</v>
          </cell>
          <cell r="K187">
            <v>1.476108</v>
          </cell>
        </row>
        <row r="188">
          <cell r="B188" t="str">
            <v>Wed</v>
          </cell>
          <cell r="C188">
            <v>0.47916666666666669</v>
          </cell>
          <cell r="D188">
            <v>120</v>
          </cell>
          <cell r="E188" t="str">
            <v>Atomix</v>
          </cell>
          <cell r="F188">
            <v>150</v>
          </cell>
          <cell r="G188">
            <v>0.36902699999999999</v>
          </cell>
          <cell r="H188">
            <v>6</v>
          </cell>
          <cell r="I188">
            <v>406.47432301701502</v>
          </cell>
          <cell r="J188">
            <v>600</v>
          </cell>
          <cell r="K188">
            <v>1.476108</v>
          </cell>
        </row>
        <row r="189">
          <cell r="B189" t="str">
            <v>Wed</v>
          </cell>
          <cell r="C189">
            <v>0.49305555555555558</v>
          </cell>
          <cell r="D189">
            <v>120</v>
          </cell>
          <cell r="E189" t="str">
            <v>Atomix</v>
          </cell>
          <cell r="F189">
            <v>150</v>
          </cell>
          <cell r="G189">
            <v>0.39027099999999998</v>
          </cell>
          <cell r="H189">
            <v>6</v>
          </cell>
          <cell r="I189">
            <v>384.34831181409845</v>
          </cell>
          <cell r="J189">
            <v>600</v>
          </cell>
          <cell r="K189">
            <v>1.5610839999999999</v>
          </cell>
        </row>
        <row r="190">
          <cell r="B190" t="str">
            <v>Wed</v>
          </cell>
          <cell r="C190">
            <v>0.50694444444444442</v>
          </cell>
          <cell r="D190">
            <v>120</v>
          </cell>
          <cell r="E190" t="str">
            <v>Atomix</v>
          </cell>
          <cell r="F190">
            <v>150</v>
          </cell>
          <cell r="G190">
            <v>0.36902699999999999</v>
          </cell>
          <cell r="H190">
            <v>6</v>
          </cell>
          <cell r="I190">
            <v>406.47432301701502</v>
          </cell>
          <cell r="J190">
            <v>600</v>
          </cell>
          <cell r="K190">
            <v>1.476108</v>
          </cell>
        </row>
        <row r="191">
          <cell r="B191" t="str">
            <v>Wed</v>
          </cell>
          <cell r="C191">
            <v>0.52083333333333337</v>
          </cell>
          <cell r="D191">
            <v>120</v>
          </cell>
          <cell r="E191" t="str">
            <v>Atomix</v>
          </cell>
          <cell r="F191">
            <v>150</v>
          </cell>
          <cell r="G191">
            <v>0.36902699999999999</v>
          </cell>
          <cell r="H191">
            <v>6</v>
          </cell>
          <cell r="I191">
            <v>406.47432301701502</v>
          </cell>
          <cell r="J191">
            <v>600</v>
          </cell>
          <cell r="K191">
            <v>1.476108</v>
          </cell>
        </row>
        <row r="192">
          <cell r="B192" t="str">
            <v>Wed</v>
          </cell>
          <cell r="C192">
            <v>0.53472222222222221</v>
          </cell>
          <cell r="D192">
            <v>120</v>
          </cell>
          <cell r="E192" t="str">
            <v>Atomix</v>
          </cell>
          <cell r="F192">
            <v>150</v>
          </cell>
          <cell r="G192">
            <v>0.295292</v>
          </cell>
          <cell r="H192">
            <v>6</v>
          </cell>
          <cell r="I192">
            <v>507.97177031548432</v>
          </cell>
          <cell r="J192">
            <v>600</v>
          </cell>
          <cell r="K192">
            <v>1.181168</v>
          </cell>
        </row>
        <row r="193">
          <cell r="B193" t="str">
            <v>Wed</v>
          </cell>
          <cell r="C193">
            <v>0.54861111111111105</v>
          </cell>
          <cell r="D193">
            <v>120</v>
          </cell>
          <cell r="E193" t="str">
            <v>Atomix</v>
          </cell>
          <cell r="F193">
            <v>150</v>
          </cell>
          <cell r="G193">
            <v>5.5389000000000001E-2</v>
          </cell>
          <cell r="H193">
            <v>6</v>
          </cell>
          <cell r="I193">
            <v>2708.1189405838704</v>
          </cell>
          <cell r="J193">
            <v>600</v>
          </cell>
          <cell r="K193">
            <v>0.221556</v>
          </cell>
        </row>
        <row r="194">
          <cell r="B194" t="str">
            <v>Wed</v>
          </cell>
          <cell r="C194">
            <v>0.5625</v>
          </cell>
          <cell r="D194">
            <v>120</v>
          </cell>
          <cell r="E194" t="str">
            <v>Atomix</v>
          </cell>
          <cell r="F194">
            <v>150</v>
          </cell>
          <cell r="G194">
            <v>0</v>
          </cell>
          <cell r="H194">
            <v>6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Wed</v>
          </cell>
          <cell r="C195">
            <v>0.57638888888888895</v>
          </cell>
          <cell r="D195">
            <v>120</v>
          </cell>
          <cell r="E195" t="str">
            <v>Atomix</v>
          </cell>
          <cell r="F195">
            <v>150</v>
          </cell>
          <cell r="G195">
            <v>0.112466</v>
          </cell>
          <cell r="H195">
            <v>6</v>
          </cell>
          <cell r="I195">
            <v>1333.7364181174755</v>
          </cell>
          <cell r="J195">
            <v>600</v>
          </cell>
          <cell r="K195">
            <v>0.44986399999999999</v>
          </cell>
        </row>
        <row r="196">
          <cell r="B196" t="str">
            <v>Wed</v>
          </cell>
          <cell r="C196">
            <v>0.59027777777777779</v>
          </cell>
          <cell r="D196">
            <v>120</v>
          </cell>
          <cell r="E196" t="str">
            <v>Interactiv</v>
          </cell>
          <cell r="F196">
            <v>85</v>
          </cell>
          <cell r="G196">
            <v>0.30319400000000002</v>
          </cell>
          <cell r="H196">
            <v>6</v>
          </cell>
          <cell r="I196">
            <v>280.34855571020535</v>
          </cell>
          <cell r="J196">
            <v>340</v>
          </cell>
          <cell r="K196">
            <v>1.2127760000000001</v>
          </cell>
        </row>
        <row r="197">
          <cell r="B197" t="str">
            <v>Wed</v>
          </cell>
          <cell r="C197">
            <v>0.60416666666666663</v>
          </cell>
          <cell r="D197">
            <v>120</v>
          </cell>
          <cell r="E197" t="str">
            <v>Interactiv</v>
          </cell>
          <cell r="F197">
            <v>85</v>
          </cell>
          <cell r="G197">
            <v>0.24449699999999999</v>
          </cell>
          <cell r="H197">
            <v>6</v>
          </cell>
          <cell r="I197">
            <v>347.65252743387447</v>
          </cell>
          <cell r="J197">
            <v>340</v>
          </cell>
          <cell r="K197">
            <v>0.97798799999999997</v>
          </cell>
        </row>
        <row r="198">
          <cell r="B198" t="str">
            <v>Wed</v>
          </cell>
          <cell r="C198">
            <v>0.61805555555555558</v>
          </cell>
          <cell r="D198">
            <v>120</v>
          </cell>
          <cell r="E198" t="str">
            <v>Interactiv</v>
          </cell>
          <cell r="F198">
            <v>85</v>
          </cell>
          <cell r="G198">
            <v>0.13203100000000001</v>
          </cell>
          <cell r="H198">
            <v>6</v>
          </cell>
          <cell r="I198">
            <v>643.78820125576567</v>
          </cell>
          <cell r="J198">
            <v>340</v>
          </cell>
          <cell r="K198">
            <v>0.52812400000000004</v>
          </cell>
        </row>
        <row r="199">
          <cell r="B199" t="str">
            <v>Wed</v>
          </cell>
          <cell r="C199">
            <v>0.63194444444444442</v>
          </cell>
          <cell r="D199">
            <v>180</v>
          </cell>
          <cell r="E199" t="str">
            <v xml:space="preserve">Romanian Top 100 </v>
          </cell>
          <cell r="F199">
            <v>50</v>
          </cell>
          <cell r="G199">
            <v>2.9347999999999999E-2</v>
          </cell>
          <cell r="H199">
            <v>6</v>
          </cell>
          <cell r="I199">
            <v>1703.6936077415837</v>
          </cell>
          <cell r="J199">
            <v>300</v>
          </cell>
          <cell r="K199">
            <v>0.17608799999999999</v>
          </cell>
        </row>
        <row r="200">
          <cell r="B200" t="str">
            <v>Wed</v>
          </cell>
          <cell r="C200">
            <v>0.64583333333333337</v>
          </cell>
          <cell r="D200">
            <v>180</v>
          </cell>
          <cell r="E200" t="str">
            <v xml:space="preserve">Romanian Top 100 </v>
          </cell>
          <cell r="F200">
            <v>50</v>
          </cell>
          <cell r="G200">
            <v>0.31494</v>
          </cell>
          <cell r="H200">
            <v>6</v>
          </cell>
          <cell r="I200">
            <v>158.7603988061218</v>
          </cell>
          <cell r="J200">
            <v>300</v>
          </cell>
          <cell r="K200">
            <v>1.88964</v>
          </cell>
        </row>
        <row r="201">
          <cell r="B201" t="str">
            <v>Wed</v>
          </cell>
          <cell r="C201">
            <v>0.65972222222222221</v>
          </cell>
          <cell r="D201">
            <v>180</v>
          </cell>
          <cell r="E201" t="str">
            <v xml:space="preserve">Romanian Top 100 </v>
          </cell>
          <cell r="F201">
            <v>50</v>
          </cell>
          <cell r="G201">
            <v>0.38509700000000002</v>
          </cell>
          <cell r="H201">
            <v>6</v>
          </cell>
          <cell r="I201">
            <v>129.83741758569917</v>
          </cell>
          <cell r="J201">
            <v>300</v>
          </cell>
          <cell r="K201">
            <v>2.3105820000000001</v>
          </cell>
        </row>
        <row r="202">
          <cell r="B202" t="str">
            <v>Wed</v>
          </cell>
          <cell r="C202">
            <v>0.67361111111111116</v>
          </cell>
          <cell r="D202">
            <v>120</v>
          </cell>
          <cell r="E202" t="str">
            <v>Atomix</v>
          </cell>
          <cell r="F202">
            <v>50</v>
          </cell>
          <cell r="G202">
            <v>0.29341099999999998</v>
          </cell>
          <cell r="H202">
            <v>6</v>
          </cell>
          <cell r="I202">
            <v>170.40942568615355</v>
          </cell>
          <cell r="J202">
            <v>200</v>
          </cell>
          <cell r="K202">
            <v>1.1736439999999999</v>
          </cell>
        </row>
        <row r="203">
          <cell r="B203" t="str">
            <v>Wed</v>
          </cell>
          <cell r="C203">
            <v>0.6875</v>
          </cell>
          <cell r="D203">
            <v>120</v>
          </cell>
          <cell r="E203" t="str">
            <v>Atomix</v>
          </cell>
          <cell r="F203">
            <v>50</v>
          </cell>
          <cell r="G203">
            <v>0.22493199999999999</v>
          </cell>
          <cell r="H203">
            <v>6</v>
          </cell>
          <cell r="I203">
            <v>222.28940301957925</v>
          </cell>
          <cell r="J203">
            <v>200</v>
          </cell>
          <cell r="K203">
            <v>0.89972799999999997</v>
          </cell>
        </row>
        <row r="204">
          <cell r="B204" t="str">
            <v>Wed</v>
          </cell>
          <cell r="C204">
            <v>0.70138888888888884</v>
          </cell>
          <cell r="D204">
            <v>120</v>
          </cell>
          <cell r="E204" t="str">
            <v>Atomix</v>
          </cell>
          <cell r="F204">
            <v>50</v>
          </cell>
          <cell r="G204">
            <v>0.112466</v>
          </cell>
          <cell r="H204">
            <v>6</v>
          </cell>
          <cell r="I204">
            <v>444.57880603915851</v>
          </cell>
          <cell r="J204">
            <v>200</v>
          </cell>
          <cell r="K204">
            <v>0.44986399999999999</v>
          </cell>
        </row>
        <row r="205">
          <cell r="B205" t="str">
            <v>Wed</v>
          </cell>
          <cell r="C205">
            <v>0.71527777777777779</v>
          </cell>
          <cell r="D205">
            <v>120</v>
          </cell>
          <cell r="E205" t="str">
            <v>Atomix</v>
          </cell>
          <cell r="F205">
            <v>50</v>
          </cell>
          <cell r="G205">
            <v>0</v>
          </cell>
          <cell r="H205">
            <v>6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Wed</v>
          </cell>
          <cell r="C206">
            <v>0.72916666666666663</v>
          </cell>
          <cell r="D206">
            <v>120</v>
          </cell>
          <cell r="E206" t="str">
            <v>Atomix</v>
          </cell>
          <cell r="F206">
            <v>50</v>
          </cell>
          <cell r="G206">
            <v>0</v>
          </cell>
          <cell r="H206">
            <v>6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Wed</v>
          </cell>
          <cell r="C207">
            <v>0.74305555555555547</v>
          </cell>
          <cell r="D207">
            <v>120</v>
          </cell>
          <cell r="E207" t="str">
            <v>Atomix</v>
          </cell>
          <cell r="F207">
            <v>50</v>
          </cell>
          <cell r="G207">
            <v>0.26075900000000002</v>
          </cell>
          <cell r="H207">
            <v>6</v>
          </cell>
          <cell r="I207">
            <v>191.74793583347073</v>
          </cell>
          <cell r="J207">
            <v>200</v>
          </cell>
          <cell r="K207">
            <v>1.0430360000000001</v>
          </cell>
        </row>
        <row r="208">
          <cell r="B208" t="str">
            <v>Wed</v>
          </cell>
          <cell r="C208">
            <v>0.75694444444444453</v>
          </cell>
          <cell r="D208">
            <v>120</v>
          </cell>
          <cell r="E208" t="str">
            <v>Atomix</v>
          </cell>
          <cell r="F208">
            <v>50</v>
          </cell>
          <cell r="G208">
            <v>0.52151899999999995</v>
          </cell>
          <cell r="H208">
            <v>6</v>
          </cell>
          <cell r="I208">
            <v>95.873784080733401</v>
          </cell>
          <cell r="J208">
            <v>200</v>
          </cell>
          <cell r="K208">
            <v>2.0860759999999998</v>
          </cell>
        </row>
        <row r="209">
          <cell r="B209" t="str">
            <v>Wed</v>
          </cell>
          <cell r="C209">
            <v>0.77083333333333337</v>
          </cell>
          <cell r="D209">
            <v>120</v>
          </cell>
          <cell r="E209" t="str">
            <v>Atomix</v>
          </cell>
          <cell r="F209">
            <v>50</v>
          </cell>
          <cell r="G209">
            <v>0.52908200000000005</v>
          </cell>
          <cell r="H209">
            <v>6</v>
          </cell>
          <cell r="I209">
            <v>94.503309505898883</v>
          </cell>
          <cell r="J209">
            <v>200</v>
          </cell>
          <cell r="K209">
            <v>2.1163280000000002</v>
          </cell>
        </row>
        <row r="210">
          <cell r="B210" t="str">
            <v>Wed</v>
          </cell>
          <cell r="C210">
            <v>0.78472222222222221</v>
          </cell>
          <cell r="D210">
            <v>120</v>
          </cell>
          <cell r="E210" t="str">
            <v>Atomix</v>
          </cell>
          <cell r="F210">
            <v>50</v>
          </cell>
          <cell r="G210">
            <v>0.37995800000000002</v>
          </cell>
          <cell r="H210">
            <v>6</v>
          </cell>
          <cell r="I210">
            <v>131.59349191226397</v>
          </cell>
          <cell r="J210">
            <v>200</v>
          </cell>
          <cell r="K210">
            <v>1.5198320000000001</v>
          </cell>
        </row>
        <row r="211">
          <cell r="B211" t="str">
            <v>Wed</v>
          </cell>
          <cell r="C211">
            <v>0.79861111111111116</v>
          </cell>
          <cell r="D211">
            <v>120</v>
          </cell>
          <cell r="E211" t="str">
            <v>Selector</v>
          </cell>
          <cell r="F211">
            <v>35</v>
          </cell>
          <cell r="G211">
            <v>5.2399000000000001E-2</v>
          </cell>
          <cell r="H211">
            <v>6</v>
          </cell>
          <cell r="I211">
            <v>667.95167846714628</v>
          </cell>
          <cell r="J211">
            <v>140</v>
          </cell>
          <cell r="K211">
            <v>0.209596</v>
          </cell>
        </row>
        <row r="212">
          <cell r="B212" t="str">
            <v>Wed</v>
          </cell>
          <cell r="C212">
            <v>0.8125</v>
          </cell>
          <cell r="D212">
            <v>120</v>
          </cell>
          <cell r="E212" t="str">
            <v>Selector</v>
          </cell>
          <cell r="F212">
            <v>35</v>
          </cell>
          <cell r="G212">
            <v>0</v>
          </cell>
          <cell r="H212">
            <v>6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Wed</v>
          </cell>
          <cell r="C213">
            <v>0.82638888888888884</v>
          </cell>
          <cell r="D213">
            <v>120</v>
          </cell>
          <cell r="E213" t="str">
            <v>Selector</v>
          </cell>
          <cell r="F213">
            <v>35</v>
          </cell>
          <cell r="G213">
            <v>4.4438999999999999E-2</v>
          </cell>
          <cell r="H213">
            <v>6</v>
          </cell>
          <cell r="I213">
            <v>787.59648056886965</v>
          </cell>
          <cell r="J213">
            <v>140</v>
          </cell>
          <cell r="K213">
            <v>0.177756</v>
          </cell>
        </row>
        <row r="214">
          <cell r="B214" t="str">
            <v>Wed</v>
          </cell>
          <cell r="C214">
            <v>0.84027777777777779</v>
          </cell>
          <cell r="D214">
            <v>120</v>
          </cell>
          <cell r="E214" t="str">
            <v>Selector</v>
          </cell>
          <cell r="F214">
            <v>35</v>
          </cell>
          <cell r="G214">
            <v>0.439272</v>
          </cell>
          <cell r="H214">
            <v>6</v>
          </cell>
          <cell r="I214">
            <v>79.677284233914293</v>
          </cell>
          <cell r="J214">
            <v>140</v>
          </cell>
          <cell r="K214">
            <v>1.757088</v>
          </cell>
        </row>
        <row r="215">
          <cell r="B215" t="str">
            <v>Wed</v>
          </cell>
          <cell r="C215">
            <v>0.85416666666666663</v>
          </cell>
          <cell r="D215">
            <v>120</v>
          </cell>
          <cell r="E215" t="str">
            <v>Selector</v>
          </cell>
          <cell r="F215">
            <v>35</v>
          </cell>
          <cell r="G215">
            <v>0.40794000000000002</v>
          </cell>
          <cell r="H215">
            <v>6</v>
          </cell>
          <cell r="I215">
            <v>85.7969309212139</v>
          </cell>
          <cell r="J215">
            <v>140</v>
          </cell>
          <cell r="K215">
            <v>1.6317600000000001</v>
          </cell>
        </row>
        <row r="216">
          <cell r="B216" t="str">
            <v>Wed</v>
          </cell>
          <cell r="C216">
            <v>0.86805555555555547</v>
          </cell>
          <cell r="D216">
            <v>120</v>
          </cell>
          <cell r="E216" t="str">
            <v>Selector</v>
          </cell>
          <cell r="F216">
            <v>35</v>
          </cell>
          <cell r="G216">
            <v>0.40794000000000002</v>
          </cell>
          <cell r="H216">
            <v>6</v>
          </cell>
          <cell r="I216">
            <v>85.7969309212139</v>
          </cell>
          <cell r="J216">
            <v>140</v>
          </cell>
          <cell r="K216">
            <v>1.6317600000000001</v>
          </cell>
        </row>
        <row r="217">
          <cell r="B217" t="str">
            <v>Wed</v>
          </cell>
          <cell r="C217">
            <v>0.88194444444444453</v>
          </cell>
          <cell r="D217">
            <v>120</v>
          </cell>
          <cell r="E217" t="str">
            <v>Selector</v>
          </cell>
          <cell r="F217">
            <v>35</v>
          </cell>
          <cell r="G217">
            <v>0.40794000000000002</v>
          </cell>
          <cell r="H217">
            <v>6</v>
          </cell>
          <cell r="I217">
            <v>85.7969309212139</v>
          </cell>
          <cell r="J217">
            <v>140</v>
          </cell>
          <cell r="K217">
            <v>1.6317600000000001</v>
          </cell>
        </row>
        <row r="218">
          <cell r="B218" t="str">
            <v>Wed</v>
          </cell>
          <cell r="C218">
            <v>0.89583333333333337</v>
          </cell>
          <cell r="D218">
            <v>120</v>
          </cell>
          <cell r="E218" t="str">
            <v>Selector</v>
          </cell>
          <cell r="F218">
            <v>35</v>
          </cell>
          <cell r="G218">
            <v>0</v>
          </cell>
          <cell r="H218">
            <v>6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Wed</v>
          </cell>
          <cell r="C219">
            <v>0.90972222222222221</v>
          </cell>
          <cell r="D219">
            <v>120</v>
          </cell>
          <cell r="E219" t="str">
            <v>Selector</v>
          </cell>
          <cell r="F219">
            <v>35</v>
          </cell>
          <cell r="G219">
            <v>0</v>
          </cell>
          <cell r="H219">
            <v>6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Wed</v>
          </cell>
          <cell r="C220">
            <v>0.92361111111111116</v>
          </cell>
          <cell r="D220">
            <v>120</v>
          </cell>
          <cell r="E220" t="str">
            <v>Selector</v>
          </cell>
          <cell r="F220">
            <v>35</v>
          </cell>
          <cell r="G220">
            <v>0</v>
          </cell>
          <cell r="H220">
            <v>6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Wed</v>
          </cell>
          <cell r="C221">
            <v>0.9375</v>
          </cell>
          <cell r="D221">
            <v>120</v>
          </cell>
          <cell r="E221" t="str">
            <v>Selector</v>
          </cell>
          <cell r="F221">
            <v>35</v>
          </cell>
          <cell r="G221">
            <v>0</v>
          </cell>
          <cell r="H221">
            <v>6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Wed</v>
          </cell>
          <cell r="C222">
            <v>0.95138888888888884</v>
          </cell>
          <cell r="D222">
            <v>120</v>
          </cell>
          <cell r="E222" t="str">
            <v>Selector</v>
          </cell>
          <cell r="F222">
            <v>35</v>
          </cell>
          <cell r="G222">
            <v>0</v>
          </cell>
          <cell r="H222">
            <v>6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Wed</v>
          </cell>
          <cell r="C223">
            <v>0.96527777777777779</v>
          </cell>
          <cell r="D223">
            <v>180</v>
          </cell>
          <cell r="E223" t="str">
            <v>Adrenalize</v>
          </cell>
          <cell r="F223">
            <v>35</v>
          </cell>
          <cell r="G223">
            <v>0</v>
          </cell>
          <cell r="H223">
            <v>6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Wed</v>
          </cell>
          <cell r="C224">
            <v>0.97638888888888886</v>
          </cell>
          <cell r="D224">
            <v>180</v>
          </cell>
          <cell r="E224" t="str">
            <v>Adrenalize/News</v>
          </cell>
          <cell r="F224">
            <v>35</v>
          </cell>
          <cell r="G224">
            <v>0</v>
          </cell>
          <cell r="H224">
            <v>6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Wed</v>
          </cell>
          <cell r="C225">
            <v>0.98611111111111116</v>
          </cell>
          <cell r="D225">
            <v>180</v>
          </cell>
          <cell r="E225" t="str">
            <v>Metropolis</v>
          </cell>
          <cell r="F225">
            <v>35</v>
          </cell>
          <cell r="G225">
            <v>0</v>
          </cell>
          <cell r="H225">
            <v>6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Wed</v>
          </cell>
          <cell r="C226">
            <v>0</v>
          </cell>
          <cell r="D226">
            <v>180</v>
          </cell>
          <cell r="E226" t="str">
            <v>Metropolis</v>
          </cell>
          <cell r="F226">
            <v>35</v>
          </cell>
          <cell r="G226">
            <v>0</v>
          </cell>
          <cell r="H226">
            <v>6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Wed</v>
          </cell>
          <cell r="C227">
            <v>1.3888888888888888E-2</v>
          </cell>
          <cell r="D227">
            <v>180</v>
          </cell>
          <cell r="E227" t="str">
            <v>Metropolis</v>
          </cell>
          <cell r="F227">
            <v>35</v>
          </cell>
          <cell r="G227">
            <v>0</v>
          </cell>
          <cell r="H227">
            <v>6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Wed</v>
          </cell>
          <cell r="C228">
            <v>3.4722222222222224E-2</v>
          </cell>
          <cell r="D228">
            <v>120</v>
          </cell>
          <cell r="E228" t="str">
            <v>Insomnia</v>
          </cell>
          <cell r="F228">
            <v>35</v>
          </cell>
          <cell r="G228">
            <v>0</v>
          </cell>
          <cell r="H228">
            <v>6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Wed</v>
          </cell>
          <cell r="C229">
            <v>4.8611111111111112E-2</v>
          </cell>
          <cell r="D229">
            <v>120</v>
          </cell>
          <cell r="E229" t="str">
            <v>Insomnia</v>
          </cell>
          <cell r="F229">
            <v>35</v>
          </cell>
          <cell r="G229">
            <v>0</v>
          </cell>
          <cell r="H229">
            <v>6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Wed</v>
          </cell>
          <cell r="C230">
            <v>6.25E-2</v>
          </cell>
          <cell r="D230">
            <v>120</v>
          </cell>
          <cell r="E230" t="str">
            <v>Insomnia</v>
          </cell>
          <cell r="F230">
            <v>35</v>
          </cell>
          <cell r="G230">
            <v>0</v>
          </cell>
          <cell r="H230">
            <v>6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Wed</v>
          </cell>
          <cell r="C231">
            <v>7.6388888888888895E-2</v>
          </cell>
          <cell r="D231">
            <v>120</v>
          </cell>
          <cell r="E231" t="str">
            <v>Insomnia</v>
          </cell>
          <cell r="F231">
            <v>35</v>
          </cell>
          <cell r="G231">
            <v>0</v>
          </cell>
          <cell r="H231">
            <v>6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Thu</v>
          </cell>
          <cell r="C232">
            <v>0.2986111111111111</v>
          </cell>
          <cell r="D232">
            <v>120</v>
          </cell>
          <cell r="E232" t="str">
            <v>Selector</v>
          </cell>
          <cell r="F232">
            <v>35</v>
          </cell>
          <cell r="G232">
            <v>0</v>
          </cell>
          <cell r="H232">
            <v>7</v>
          </cell>
          <cell r="I232">
            <v>0</v>
          </cell>
          <cell r="J232">
            <v>0</v>
          </cell>
          <cell r="K232">
            <v>0</v>
          </cell>
        </row>
        <row r="233">
          <cell r="B233" t="str">
            <v>Thu</v>
          </cell>
          <cell r="C233">
            <v>0.3125</v>
          </cell>
          <cell r="D233">
            <v>120</v>
          </cell>
          <cell r="E233" t="str">
            <v>Selector</v>
          </cell>
          <cell r="F233">
            <v>35</v>
          </cell>
          <cell r="G233">
            <v>0</v>
          </cell>
          <cell r="H233">
            <v>7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Thu</v>
          </cell>
          <cell r="C234">
            <v>0.3263888888888889</v>
          </cell>
          <cell r="D234">
            <v>120</v>
          </cell>
          <cell r="E234" t="str">
            <v>Selector</v>
          </cell>
          <cell r="F234">
            <v>35</v>
          </cell>
          <cell r="G234">
            <v>3.0091E-2</v>
          </cell>
          <cell r="H234">
            <v>7</v>
          </cell>
          <cell r="I234">
            <v>1163.1384799441694</v>
          </cell>
          <cell r="J234">
            <v>140</v>
          </cell>
          <cell r="K234">
            <v>0.120364</v>
          </cell>
        </row>
        <row r="235">
          <cell r="B235" t="str">
            <v>Thu</v>
          </cell>
          <cell r="C235">
            <v>0.34027777777777773</v>
          </cell>
          <cell r="D235">
            <v>120</v>
          </cell>
          <cell r="E235" t="str">
            <v>Selector</v>
          </cell>
          <cell r="F235">
            <v>35</v>
          </cell>
          <cell r="G235">
            <v>2.0060999999999999E-2</v>
          </cell>
          <cell r="H235">
            <v>7</v>
          </cell>
          <cell r="I235">
            <v>1744.6787298738848</v>
          </cell>
          <cell r="J235">
            <v>140</v>
          </cell>
          <cell r="K235">
            <v>8.0243999999999996E-2</v>
          </cell>
        </row>
        <row r="236">
          <cell r="B236" t="str">
            <v>Thu</v>
          </cell>
          <cell r="C236">
            <v>0.35416666666666669</v>
          </cell>
          <cell r="D236">
            <v>120</v>
          </cell>
          <cell r="E236" t="str">
            <v>Selector</v>
          </cell>
          <cell r="F236">
            <v>35</v>
          </cell>
          <cell r="G236">
            <v>0.20060600000000001</v>
          </cell>
          <cell r="H236">
            <v>7</v>
          </cell>
          <cell r="I236">
            <v>174.47135180403376</v>
          </cell>
          <cell r="J236">
            <v>140</v>
          </cell>
          <cell r="K236">
            <v>0.80242400000000003</v>
          </cell>
        </row>
        <row r="237">
          <cell r="B237" t="str">
            <v>Thu</v>
          </cell>
          <cell r="C237">
            <v>0.36805555555555558</v>
          </cell>
          <cell r="D237">
            <v>120</v>
          </cell>
          <cell r="E237" t="str">
            <v>Selector</v>
          </cell>
          <cell r="F237">
            <v>35</v>
          </cell>
          <cell r="G237">
            <v>0.20060600000000001</v>
          </cell>
          <cell r="H237">
            <v>7</v>
          </cell>
          <cell r="I237">
            <v>174.47135180403376</v>
          </cell>
          <cell r="J237">
            <v>140</v>
          </cell>
          <cell r="K237">
            <v>0.80242400000000003</v>
          </cell>
        </row>
        <row r="238">
          <cell r="B238" t="str">
            <v>Thu</v>
          </cell>
          <cell r="C238">
            <v>0.38194444444444442</v>
          </cell>
          <cell r="D238">
            <v>120</v>
          </cell>
          <cell r="E238" t="str">
            <v>Selector</v>
          </cell>
          <cell r="F238">
            <v>35</v>
          </cell>
          <cell r="G238">
            <v>0.20060600000000001</v>
          </cell>
          <cell r="H238">
            <v>7</v>
          </cell>
          <cell r="I238">
            <v>174.47135180403376</v>
          </cell>
          <cell r="J238">
            <v>140</v>
          </cell>
          <cell r="K238">
            <v>0.80242400000000003</v>
          </cell>
        </row>
        <row r="239">
          <cell r="B239" t="str">
            <v>Thu</v>
          </cell>
          <cell r="C239">
            <v>0.39583333333333331</v>
          </cell>
          <cell r="D239">
            <v>120</v>
          </cell>
          <cell r="E239" t="str">
            <v>Selector</v>
          </cell>
          <cell r="F239">
            <v>35</v>
          </cell>
          <cell r="G239">
            <v>7.0211999999999997E-2</v>
          </cell>
          <cell r="H239">
            <v>7</v>
          </cell>
          <cell r="I239">
            <v>498.49028656070192</v>
          </cell>
          <cell r="J239">
            <v>140</v>
          </cell>
          <cell r="K239">
            <v>0.28084799999999999</v>
          </cell>
        </row>
        <row r="240">
          <cell r="B240" t="str">
            <v>Thu</v>
          </cell>
          <cell r="C240">
            <v>0.40972222222222227</v>
          </cell>
          <cell r="D240">
            <v>120</v>
          </cell>
          <cell r="E240" t="str">
            <v>Selector</v>
          </cell>
          <cell r="F240">
            <v>35</v>
          </cell>
          <cell r="G240">
            <v>0.67520899999999995</v>
          </cell>
          <cell r="H240">
            <v>7</v>
          </cell>
          <cell r="I240">
            <v>51.835801951691998</v>
          </cell>
          <cell r="J240">
            <v>140</v>
          </cell>
          <cell r="K240">
            <v>2.7008359999999998</v>
          </cell>
        </row>
        <row r="241">
          <cell r="B241" t="str">
            <v>Thu</v>
          </cell>
          <cell r="C241">
            <v>0.4236111111111111</v>
          </cell>
          <cell r="D241">
            <v>120</v>
          </cell>
          <cell r="E241" t="str">
            <v>Selector</v>
          </cell>
          <cell r="F241">
            <v>50</v>
          </cell>
          <cell r="G241">
            <v>1.3504179999999999</v>
          </cell>
          <cell r="H241">
            <v>7</v>
          </cell>
          <cell r="I241">
            <v>37.025572822637145</v>
          </cell>
          <cell r="J241">
            <v>200</v>
          </cell>
          <cell r="K241">
            <v>5.4016719999999996</v>
          </cell>
        </row>
        <row r="242">
          <cell r="B242" t="str">
            <v>Thu</v>
          </cell>
          <cell r="C242">
            <v>0.4375</v>
          </cell>
          <cell r="D242">
            <v>120</v>
          </cell>
          <cell r="E242" t="str">
            <v>Selector</v>
          </cell>
          <cell r="F242">
            <v>50</v>
          </cell>
          <cell r="G242">
            <v>1.3504179999999999</v>
          </cell>
          <cell r="H242">
            <v>7</v>
          </cell>
          <cell r="I242">
            <v>37.025572822637145</v>
          </cell>
          <cell r="J242">
            <v>200</v>
          </cell>
          <cell r="K242">
            <v>5.4016719999999996</v>
          </cell>
        </row>
        <row r="243">
          <cell r="B243" t="str">
            <v>Thu</v>
          </cell>
          <cell r="C243">
            <v>0.4513888888888889</v>
          </cell>
          <cell r="D243">
            <v>120</v>
          </cell>
          <cell r="E243" t="str">
            <v>Selector</v>
          </cell>
          <cell r="F243">
            <v>50</v>
          </cell>
          <cell r="G243">
            <v>1.424153</v>
          </cell>
          <cell r="H243">
            <v>7</v>
          </cell>
          <cell r="I243">
            <v>35.108587349814243</v>
          </cell>
          <cell r="J243">
            <v>200</v>
          </cell>
          <cell r="K243">
            <v>5.696612</v>
          </cell>
        </row>
        <row r="244">
          <cell r="B244" t="str">
            <v>Thu</v>
          </cell>
          <cell r="C244">
            <v>0.46527777777777773</v>
          </cell>
          <cell r="D244">
            <v>120</v>
          </cell>
          <cell r="E244" t="str">
            <v>Atomix</v>
          </cell>
          <cell r="F244">
            <v>150</v>
          </cell>
          <cell r="G244">
            <v>1.497889</v>
          </cell>
          <cell r="H244">
            <v>7</v>
          </cell>
          <cell r="I244">
            <v>100.1409316711719</v>
          </cell>
          <cell r="J244">
            <v>600</v>
          </cell>
          <cell r="K244">
            <v>5.9915560000000001</v>
          </cell>
        </row>
        <row r="245">
          <cell r="B245" t="str">
            <v>Thu</v>
          </cell>
          <cell r="C245">
            <v>0.47916666666666669</v>
          </cell>
          <cell r="D245">
            <v>120</v>
          </cell>
          <cell r="E245" t="str">
            <v>Atomix</v>
          </cell>
          <cell r="F245">
            <v>150</v>
          </cell>
          <cell r="G245">
            <v>0.14747099999999999</v>
          </cell>
          <cell r="H245">
            <v>7</v>
          </cell>
          <cell r="I245">
            <v>1017.1491344060867</v>
          </cell>
          <cell r="J245">
            <v>600</v>
          </cell>
          <cell r="K245">
            <v>0.58988399999999996</v>
          </cell>
        </row>
        <row r="246">
          <cell r="B246" t="str">
            <v>Thu</v>
          </cell>
          <cell r="C246">
            <v>0.49305555555555558</v>
          </cell>
          <cell r="D246">
            <v>120</v>
          </cell>
          <cell r="E246" t="str">
            <v>Atomix</v>
          </cell>
          <cell r="F246">
            <v>150</v>
          </cell>
          <cell r="G246">
            <v>0.351441</v>
          </cell>
          <cell r="H246">
            <v>7</v>
          </cell>
          <cell r="I246">
            <v>426.81417364507843</v>
          </cell>
          <cell r="J246">
            <v>600</v>
          </cell>
          <cell r="K246">
            <v>1.405764</v>
          </cell>
        </row>
        <row r="247">
          <cell r="B247" t="str">
            <v>Thu</v>
          </cell>
          <cell r="C247">
            <v>0.50694444444444442</v>
          </cell>
          <cell r="D247">
            <v>120</v>
          </cell>
          <cell r="E247" t="str">
            <v>Atomix</v>
          </cell>
          <cell r="F247">
            <v>150</v>
          </cell>
          <cell r="G247">
            <v>0.55541099999999999</v>
          </cell>
          <cell r="H247">
            <v>7</v>
          </cell>
          <cell r="I247">
            <v>270.0702722848485</v>
          </cell>
          <cell r="J247">
            <v>600</v>
          </cell>
          <cell r="K247">
            <v>2.221644</v>
          </cell>
        </row>
        <row r="248">
          <cell r="B248" t="str">
            <v>Thu</v>
          </cell>
          <cell r="C248">
            <v>0.52083333333333337</v>
          </cell>
          <cell r="D248">
            <v>120</v>
          </cell>
          <cell r="E248" t="str">
            <v>Atomix</v>
          </cell>
          <cell r="F248">
            <v>150</v>
          </cell>
          <cell r="G248">
            <v>0.61440799999999995</v>
          </cell>
          <cell r="H248">
            <v>7</v>
          </cell>
          <cell r="I248">
            <v>244.13744612700359</v>
          </cell>
          <cell r="J248">
            <v>600</v>
          </cell>
          <cell r="K248">
            <v>2.4576319999999998</v>
          </cell>
        </row>
        <row r="249">
          <cell r="B249" t="str">
            <v>Thu</v>
          </cell>
          <cell r="C249">
            <v>0.53472222222222221</v>
          </cell>
          <cell r="D249">
            <v>120</v>
          </cell>
          <cell r="E249" t="str">
            <v>Atomix</v>
          </cell>
          <cell r="F249">
            <v>150</v>
          </cell>
          <cell r="G249">
            <v>0.71766200000000002</v>
          </cell>
          <cell r="H249">
            <v>7</v>
          </cell>
          <cell r="I249">
            <v>209.01204188043954</v>
          </cell>
          <cell r="J249">
            <v>600</v>
          </cell>
          <cell r="K249">
            <v>2.8706480000000001</v>
          </cell>
        </row>
        <row r="250">
          <cell r="B250" t="str">
            <v>Thu</v>
          </cell>
          <cell r="C250">
            <v>0.54861111111111105</v>
          </cell>
          <cell r="D250">
            <v>120</v>
          </cell>
          <cell r="E250" t="str">
            <v>Atomix</v>
          </cell>
          <cell r="F250">
            <v>150</v>
          </cell>
          <cell r="G250">
            <v>0.64392700000000003</v>
          </cell>
          <cell r="H250">
            <v>7</v>
          </cell>
          <cell r="I250">
            <v>232.94565998940874</v>
          </cell>
          <cell r="J250">
            <v>600</v>
          </cell>
          <cell r="K250">
            <v>2.5757080000000001</v>
          </cell>
        </row>
        <row r="251">
          <cell r="B251" t="str">
            <v>Thu</v>
          </cell>
          <cell r="C251">
            <v>0.5625</v>
          </cell>
          <cell r="D251">
            <v>120</v>
          </cell>
          <cell r="E251" t="str">
            <v>Atomix</v>
          </cell>
          <cell r="F251">
            <v>150</v>
          </cell>
          <cell r="G251">
            <v>0.64392700000000003</v>
          </cell>
          <cell r="H251">
            <v>7</v>
          </cell>
          <cell r="I251">
            <v>232.94565998940874</v>
          </cell>
          <cell r="J251">
            <v>600</v>
          </cell>
          <cell r="K251">
            <v>2.5757080000000001</v>
          </cell>
        </row>
        <row r="252">
          <cell r="B252" t="str">
            <v>Thu</v>
          </cell>
          <cell r="C252">
            <v>0.57638888888888895</v>
          </cell>
          <cell r="D252">
            <v>120</v>
          </cell>
          <cell r="E252" t="str">
            <v>Atomix</v>
          </cell>
          <cell r="F252">
            <v>150</v>
          </cell>
          <cell r="G252">
            <v>0.75639199999999995</v>
          </cell>
          <cell r="H252">
            <v>7</v>
          </cell>
          <cell r="I252">
            <v>198.3098710721425</v>
          </cell>
          <cell r="J252">
            <v>600</v>
          </cell>
          <cell r="K252">
            <v>3.0255679999999998</v>
          </cell>
        </row>
        <row r="253">
          <cell r="B253" t="str">
            <v>Thu</v>
          </cell>
          <cell r="C253">
            <v>0.59027777777777779</v>
          </cell>
          <cell r="D253">
            <v>120</v>
          </cell>
          <cell r="E253" t="str">
            <v>Interactiv</v>
          </cell>
          <cell r="F253">
            <v>85</v>
          </cell>
          <cell r="G253">
            <v>0.86885800000000002</v>
          </cell>
          <cell r="H253">
            <v>7</v>
          </cell>
          <cell r="I253">
            <v>97.829564785039665</v>
          </cell>
          <cell r="J253">
            <v>340</v>
          </cell>
          <cell r="K253">
            <v>3.4754320000000001</v>
          </cell>
        </row>
        <row r="254">
          <cell r="B254" t="str">
            <v>Thu</v>
          </cell>
          <cell r="C254">
            <v>0.60416666666666663</v>
          </cell>
          <cell r="D254">
            <v>120</v>
          </cell>
          <cell r="E254" t="str">
            <v>Interactiv</v>
          </cell>
          <cell r="F254">
            <v>85</v>
          </cell>
          <cell r="G254">
            <v>0.86885800000000002</v>
          </cell>
          <cell r="H254">
            <v>7</v>
          </cell>
          <cell r="I254">
            <v>97.829564785039665</v>
          </cell>
          <cell r="J254">
            <v>340</v>
          </cell>
          <cell r="K254">
            <v>3.4754320000000001</v>
          </cell>
        </row>
        <row r="255">
          <cell r="B255" t="str">
            <v>Thu</v>
          </cell>
          <cell r="C255">
            <v>0.61805555555555558</v>
          </cell>
          <cell r="D255">
            <v>120</v>
          </cell>
          <cell r="E255" t="str">
            <v>Interactiv</v>
          </cell>
          <cell r="F255">
            <v>85</v>
          </cell>
          <cell r="G255">
            <v>1.014354</v>
          </cell>
          <cell r="H255">
            <v>7</v>
          </cell>
          <cell r="I255">
            <v>83.797175345096491</v>
          </cell>
          <cell r="J255">
            <v>340</v>
          </cell>
          <cell r="K255">
            <v>4.0574159999999999</v>
          </cell>
        </row>
        <row r="256">
          <cell r="B256" t="str">
            <v>Thu</v>
          </cell>
          <cell r="C256">
            <v>0.63194444444444442</v>
          </cell>
          <cell r="D256">
            <v>180</v>
          </cell>
          <cell r="E256" t="str">
            <v>Concert</v>
          </cell>
          <cell r="F256">
            <v>50</v>
          </cell>
          <cell r="G256">
            <v>1.21</v>
          </cell>
          <cell r="H256">
            <v>7</v>
          </cell>
          <cell r="I256">
            <v>41.32231404958678</v>
          </cell>
          <cell r="J256">
            <v>300</v>
          </cell>
          <cell r="K256">
            <v>7.26</v>
          </cell>
        </row>
        <row r="257">
          <cell r="B257" t="str">
            <v>Thu</v>
          </cell>
          <cell r="C257">
            <v>0.64583333333333337</v>
          </cell>
          <cell r="D257">
            <v>180</v>
          </cell>
          <cell r="E257" t="str">
            <v>Concert</v>
          </cell>
          <cell r="F257">
            <v>50</v>
          </cell>
          <cell r="G257">
            <v>1.3847799999999999</v>
          </cell>
          <cell r="H257">
            <v>7</v>
          </cell>
          <cell r="I257">
            <v>36.106818411588847</v>
          </cell>
          <cell r="J257">
            <v>300</v>
          </cell>
          <cell r="K257">
            <v>8.308679999999999</v>
          </cell>
        </row>
        <row r="258">
          <cell r="B258" t="str">
            <v>Thu</v>
          </cell>
          <cell r="C258">
            <v>0.65972222222222221</v>
          </cell>
          <cell r="D258">
            <v>180</v>
          </cell>
          <cell r="E258" t="str">
            <v>Concert</v>
          </cell>
          <cell r="F258">
            <v>50</v>
          </cell>
          <cell r="G258">
            <v>0.76478699999999999</v>
          </cell>
          <cell r="H258">
            <v>7</v>
          </cell>
          <cell r="I258">
            <v>65.377680321448977</v>
          </cell>
          <cell r="J258">
            <v>300</v>
          </cell>
          <cell r="K258">
            <v>4.5887219999999997</v>
          </cell>
        </row>
        <row r="259">
          <cell r="B259" t="str">
            <v>Thu</v>
          </cell>
          <cell r="C259">
            <v>0.67361111111111116</v>
          </cell>
          <cell r="D259">
            <v>120</v>
          </cell>
          <cell r="E259" t="str">
            <v>Atomix</v>
          </cell>
          <cell r="F259">
            <v>50</v>
          </cell>
          <cell r="G259">
            <v>0.48294500000000001</v>
          </cell>
          <cell r="H259">
            <v>7</v>
          </cell>
          <cell r="I259">
            <v>103.53145803352348</v>
          </cell>
          <cell r="J259">
            <v>200</v>
          </cell>
          <cell r="K259">
            <v>1.9317800000000001</v>
          </cell>
        </row>
        <row r="260">
          <cell r="B260" t="str">
            <v>Thu</v>
          </cell>
          <cell r="C260">
            <v>0.6875</v>
          </cell>
          <cell r="D260">
            <v>120</v>
          </cell>
          <cell r="E260" t="str">
            <v>Atomix</v>
          </cell>
          <cell r="F260">
            <v>50</v>
          </cell>
          <cell r="G260">
            <v>0.64392700000000003</v>
          </cell>
          <cell r="H260">
            <v>7</v>
          </cell>
          <cell r="I260">
            <v>77.648553329802908</v>
          </cell>
          <cell r="J260">
            <v>200</v>
          </cell>
          <cell r="K260">
            <v>2.5757080000000001</v>
          </cell>
        </row>
        <row r="261">
          <cell r="B261" t="str">
            <v>Thu</v>
          </cell>
          <cell r="C261">
            <v>0.70138888888888884</v>
          </cell>
          <cell r="D261">
            <v>120</v>
          </cell>
          <cell r="E261" t="str">
            <v>Atomix</v>
          </cell>
          <cell r="F261">
            <v>50</v>
          </cell>
          <cell r="G261">
            <v>0.63287400000000005</v>
          </cell>
          <cell r="H261">
            <v>7</v>
          </cell>
          <cell r="I261">
            <v>79.004667595761546</v>
          </cell>
          <cell r="J261">
            <v>200</v>
          </cell>
          <cell r="K261">
            <v>2.5314960000000002</v>
          </cell>
        </row>
        <row r="262">
          <cell r="B262" t="str">
            <v>Thu</v>
          </cell>
          <cell r="C262">
            <v>0.71527777777777779</v>
          </cell>
          <cell r="D262">
            <v>120</v>
          </cell>
          <cell r="E262" t="str">
            <v>Atomix</v>
          </cell>
          <cell r="F262">
            <v>50</v>
          </cell>
          <cell r="G262">
            <v>0.55161000000000004</v>
          </cell>
          <cell r="H262">
            <v>7</v>
          </cell>
          <cell r="I262">
            <v>90.643751926179718</v>
          </cell>
          <cell r="J262">
            <v>200</v>
          </cell>
          <cell r="K262">
            <v>2.2064400000000002</v>
          </cell>
        </row>
        <row r="263">
          <cell r="B263" t="str">
            <v>Thu</v>
          </cell>
          <cell r="C263">
            <v>0.72916666666666663</v>
          </cell>
          <cell r="D263">
            <v>120</v>
          </cell>
          <cell r="E263" t="str">
            <v>Atomix</v>
          </cell>
          <cell r="F263">
            <v>50</v>
          </cell>
          <cell r="G263">
            <v>0.39113900000000001</v>
          </cell>
          <cell r="H263">
            <v>7</v>
          </cell>
          <cell r="I263">
            <v>127.83179381242985</v>
          </cell>
          <cell r="J263">
            <v>200</v>
          </cell>
          <cell r="K263">
            <v>1.5645560000000001</v>
          </cell>
        </row>
        <row r="264">
          <cell r="B264" t="str">
            <v>Thu</v>
          </cell>
          <cell r="C264">
            <v>0.74305555555555547</v>
          </cell>
          <cell r="D264">
            <v>120</v>
          </cell>
          <cell r="E264" t="str">
            <v>Atomix</v>
          </cell>
          <cell r="F264">
            <v>50</v>
          </cell>
          <cell r="G264">
            <v>0</v>
          </cell>
          <cell r="H264">
            <v>7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Thu</v>
          </cell>
          <cell r="C265">
            <v>0.75694444444444453</v>
          </cell>
          <cell r="D265">
            <v>120</v>
          </cell>
          <cell r="E265" t="str">
            <v>Atomix</v>
          </cell>
          <cell r="F265">
            <v>50</v>
          </cell>
          <cell r="G265">
            <v>0</v>
          </cell>
          <cell r="H265">
            <v>7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Thu</v>
          </cell>
          <cell r="C266">
            <v>0.77083333333333337</v>
          </cell>
          <cell r="D266">
            <v>120</v>
          </cell>
          <cell r="E266" t="str">
            <v>Atomix</v>
          </cell>
          <cell r="F266">
            <v>50</v>
          </cell>
          <cell r="G266">
            <v>0</v>
          </cell>
          <cell r="H266">
            <v>7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Thu</v>
          </cell>
          <cell r="C267">
            <v>0.78472222222222221</v>
          </cell>
          <cell r="D267">
            <v>120</v>
          </cell>
          <cell r="E267" t="str">
            <v>Atomix</v>
          </cell>
          <cell r="F267">
            <v>50</v>
          </cell>
          <cell r="G267">
            <v>1.0030000000000001E-2</v>
          </cell>
          <cell r="H267">
            <v>7</v>
          </cell>
          <cell r="I267">
            <v>4985.0448654037882</v>
          </cell>
          <cell r="J267">
            <v>200</v>
          </cell>
          <cell r="K267">
            <v>4.0120000000000003E-2</v>
          </cell>
        </row>
        <row r="268">
          <cell r="B268" t="str">
            <v>Thu</v>
          </cell>
          <cell r="C268">
            <v>0.79861111111111116</v>
          </cell>
          <cell r="D268">
            <v>120</v>
          </cell>
          <cell r="E268" t="str">
            <v>Selector</v>
          </cell>
          <cell r="F268">
            <v>35</v>
          </cell>
          <cell r="G268">
            <v>5.0152000000000002E-2</v>
          </cell>
          <cell r="H268">
            <v>7</v>
          </cell>
          <cell r="I268">
            <v>697.87844951347904</v>
          </cell>
          <cell r="J268">
            <v>140</v>
          </cell>
          <cell r="K268">
            <v>0.20060800000000001</v>
          </cell>
        </row>
        <row r="269">
          <cell r="B269" t="str">
            <v>Thu</v>
          </cell>
          <cell r="C269">
            <v>0.8125</v>
          </cell>
          <cell r="D269">
            <v>120</v>
          </cell>
          <cell r="E269" t="str">
            <v>Selector</v>
          </cell>
          <cell r="F269">
            <v>35</v>
          </cell>
          <cell r="G269">
            <v>0</v>
          </cell>
          <cell r="H269">
            <v>7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Thu</v>
          </cell>
          <cell r="C270">
            <v>0.82638888888888884</v>
          </cell>
          <cell r="D270">
            <v>120</v>
          </cell>
          <cell r="E270" t="str">
            <v>Selector</v>
          </cell>
          <cell r="F270">
            <v>35</v>
          </cell>
          <cell r="G270">
            <v>8.0242999999999995E-2</v>
          </cell>
          <cell r="H270">
            <v>7</v>
          </cell>
          <cell r="I270">
            <v>436.17511807883557</v>
          </cell>
          <cell r="J270">
            <v>140</v>
          </cell>
          <cell r="K270">
            <v>0.32097199999999998</v>
          </cell>
        </row>
        <row r="271">
          <cell r="B271" t="str">
            <v>Thu</v>
          </cell>
          <cell r="C271">
            <v>0.84027777777777779</v>
          </cell>
          <cell r="D271">
            <v>120</v>
          </cell>
          <cell r="E271" t="str">
            <v>Selector</v>
          </cell>
          <cell r="F271">
            <v>35</v>
          </cell>
          <cell r="G271">
            <v>0</v>
          </cell>
          <cell r="H271">
            <v>7</v>
          </cell>
          <cell r="I271">
            <v>0</v>
          </cell>
          <cell r="J271">
            <v>0</v>
          </cell>
          <cell r="K271">
            <v>0</v>
          </cell>
        </row>
        <row r="272">
          <cell r="B272" t="str">
            <v>Thu</v>
          </cell>
          <cell r="C272">
            <v>0.85416666666666663</v>
          </cell>
          <cell r="D272">
            <v>120</v>
          </cell>
          <cell r="E272" t="str">
            <v>Selector</v>
          </cell>
          <cell r="F272">
            <v>35</v>
          </cell>
          <cell r="G272">
            <v>0</v>
          </cell>
          <cell r="H272">
            <v>7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Thu</v>
          </cell>
          <cell r="C273">
            <v>0.86805555555555547</v>
          </cell>
          <cell r="D273">
            <v>120</v>
          </cell>
          <cell r="E273" t="str">
            <v>Selector</v>
          </cell>
          <cell r="F273">
            <v>35</v>
          </cell>
          <cell r="G273">
            <v>0</v>
          </cell>
          <cell r="H273">
            <v>7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Thu</v>
          </cell>
          <cell r="C274">
            <v>0.88194444444444453</v>
          </cell>
          <cell r="D274">
            <v>120</v>
          </cell>
          <cell r="E274" t="str">
            <v>Selector</v>
          </cell>
          <cell r="F274">
            <v>35</v>
          </cell>
          <cell r="G274">
            <v>3.0091E-2</v>
          </cell>
          <cell r="H274">
            <v>7</v>
          </cell>
          <cell r="I274">
            <v>1163.1384799441694</v>
          </cell>
          <cell r="J274">
            <v>140</v>
          </cell>
          <cell r="K274">
            <v>0.120364</v>
          </cell>
        </row>
        <row r="275">
          <cell r="B275" t="str">
            <v>Thu</v>
          </cell>
          <cell r="C275">
            <v>0.89583333333333337</v>
          </cell>
          <cell r="D275">
            <v>120</v>
          </cell>
          <cell r="E275" t="str">
            <v>Selector</v>
          </cell>
          <cell r="F275">
            <v>35</v>
          </cell>
          <cell r="G275">
            <v>2.0060999999999999E-2</v>
          </cell>
          <cell r="H275">
            <v>7</v>
          </cell>
          <cell r="I275">
            <v>1744.6787298738848</v>
          </cell>
          <cell r="J275">
            <v>140</v>
          </cell>
          <cell r="K275">
            <v>8.0243999999999996E-2</v>
          </cell>
        </row>
        <row r="276">
          <cell r="B276" t="str">
            <v>Thu</v>
          </cell>
          <cell r="C276">
            <v>0.90972222222222221</v>
          </cell>
          <cell r="D276">
            <v>120</v>
          </cell>
          <cell r="E276" t="str">
            <v>Selector</v>
          </cell>
          <cell r="F276">
            <v>35</v>
          </cell>
          <cell r="G276">
            <v>0.257961</v>
          </cell>
          <cell r="H276">
            <v>7</v>
          </cell>
          <cell r="I276">
            <v>135.67942440911611</v>
          </cell>
          <cell r="J276">
            <v>140</v>
          </cell>
          <cell r="K276">
            <v>1.031844</v>
          </cell>
        </row>
        <row r="277">
          <cell r="B277" t="str">
            <v>Thu</v>
          </cell>
          <cell r="C277">
            <v>0.92361111111111116</v>
          </cell>
          <cell r="D277">
            <v>120</v>
          </cell>
          <cell r="E277" t="str">
            <v>Selector</v>
          </cell>
          <cell r="F277">
            <v>35</v>
          </cell>
          <cell r="G277">
            <v>0.902864</v>
          </cell>
          <cell r="H277">
            <v>7</v>
          </cell>
          <cell r="I277">
            <v>38.765528363075724</v>
          </cell>
          <cell r="J277">
            <v>140</v>
          </cell>
          <cell r="K277">
            <v>3.611456</v>
          </cell>
        </row>
        <row r="278">
          <cell r="B278" t="str">
            <v>Thu</v>
          </cell>
          <cell r="C278">
            <v>0.9375</v>
          </cell>
          <cell r="D278">
            <v>120</v>
          </cell>
          <cell r="E278" t="str">
            <v>Selector</v>
          </cell>
          <cell r="F278">
            <v>35</v>
          </cell>
          <cell r="G278">
            <v>1.031844</v>
          </cell>
          <cell r="H278">
            <v>7</v>
          </cell>
          <cell r="I278">
            <v>33.919856102279027</v>
          </cell>
          <cell r="J278">
            <v>140</v>
          </cell>
          <cell r="K278">
            <v>4.1273759999999999</v>
          </cell>
        </row>
        <row r="279">
          <cell r="B279" t="str">
            <v>Thu</v>
          </cell>
          <cell r="C279">
            <v>0.95138888888888884</v>
          </cell>
          <cell r="D279">
            <v>120</v>
          </cell>
          <cell r="E279" t="str">
            <v>Selector</v>
          </cell>
          <cell r="F279">
            <v>35</v>
          </cell>
          <cell r="G279">
            <v>0.51592199999999999</v>
          </cell>
          <cell r="H279">
            <v>7</v>
          </cell>
          <cell r="I279">
            <v>67.839712204558055</v>
          </cell>
          <cell r="J279">
            <v>140</v>
          </cell>
          <cell r="K279">
            <v>2.063688</v>
          </cell>
        </row>
        <row r="280">
          <cell r="B280" t="str">
            <v>Thu</v>
          </cell>
          <cell r="C280">
            <v>0.96527777777777779</v>
          </cell>
          <cell r="D280">
            <v>180</v>
          </cell>
          <cell r="E280" t="str">
            <v>Atomic Café</v>
          </cell>
          <cell r="F280">
            <v>35</v>
          </cell>
          <cell r="G280">
            <v>0</v>
          </cell>
          <cell r="H280">
            <v>7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Thu</v>
          </cell>
          <cell r="C281">
            <v>0.97638888888888886</v>
          </cell>
          <cell r="D281">
            <v>180</v>
          </cell>
          <cell r="E281" t="str">
            <v>Atomic Café/News</v>
          </cell>
          <cell r="F281">
            <v>35</v>
          </cell>
          <cell r="G281">
            <v>0</v>
          </cell>
          <cell r="H281">
            <v>7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Thu</v>
          </cell>
          <cell r="C282">
            <v>0.98611111111111116</v>
          </cell>
          <cell r="D282">
            <v>180</v>
          </cell>
          <cell r="E282" t="str">
            <v>Febra</v>
          </cell>
          <cell r="F282">
            <v>35</v>
          </cell>
          <cell r="G282">
            <v>0</v>
          </cell>
          <cell r="H282">
            <v>7</v>
          </cell>
          <cell r="I282">
            <v>0</v>
          </cell>
          <cell r="J282">
            <v>0</v>
          </cell>
          <cell r="K282">
            <v>0</v>
          </cell>
        </row>
        <row r="283">
          <cell r="B283" t="str">
            <v>Thu</v>
          </cell>
          <cell r="C283">
            <v>0</v>
          </cell>
          <cell r="D283">
            <v>180</v>
          </cell>
          <cell r="E283" t="str">
            <v>Febra</v>
          </cell>
          <cell r="F283">
            <v>35</v>
          </cell>
          <cell r="G283">
            <v>0</v>
          </cell>
          <cell r="H283">
            <v>7</v>
          </cell>
          <cell r="I283">
            <v>0</v>
          </cell>
          <cell r="J283">
            <v>0</v>
          </cell>
          <cell r="K283">
            <v>0</v>
          </cell>
        </row>
        <row r="284">
          <cell r="B284" t="str">
            <v>Thu</v>
          </cell>
          <cell r="C284">
            <v>1.3888888888888888E-2</v>
          </cell>
          <cell r="D284">
            <v>180</v>
          </cell>
          <cell r="E284" t="str">
            <v>Febra</v>
          </cell>
          <cell r="F284">
            <v>35</v>
          </cell>
          <cell r="G284">
            <v>0</v>
          </cell>
          <cell r="H284">
            <v>7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Thu</v>
          </cell>
          <cell r="C285">
            <v>3.4722222222222224E-2</v>
          </cell>
          <cell r="D285">
            <v>120</v>
          </cell>
          <cell r="E285" t="str">
            <v>Insomnia</v>
          </cell>
          <cell r="F285">
            <v>35</v>
          </cell>
          <cell r="G285">
            <v>0</v>
          </cell>
          <cell r="H285">
            <v>7</v>
          </cell>
          <cell r="I285">
            <v>0</v>
          </cell>
          <cell r="J285">
            <v>0</v>
          </cell>
          <cell r="K285">
            <v>0</v>
          </cell>
        </row>
        <row r="286">
          <cell r="B286" t="str">
            <v>Thu</v>
          </cell>
          <cell r="C286">
            <v>4.8611111111111112E-2</v>
          </cell>
          <cell r="D286">
            <v>120</v>
          </cell>
          <cell r="E286" t="str">
            <v>Insomnia</v>
          </cell>
          <cell r="F286">
            <v>35</v>
          </cell>
          <cell r="G286">
            <v>0</v>
          </cell>
          <cell r="H286">
            <v>7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Thu</v>
          </cell>
          <cell r="C287">
            <v>6.25E-2</v>
          </cell>
          <cell r="D287">
            <v>120</v>
          </cell>
          <cell r="E287" t="str">
            <v>Insomnia</v>
          </cell>
          <cell r="F287">
            <v>35</v>
          </cell>
          <cell r="G287">
            <v>0</v>
          </cell>
          <cell r="H287">
            <v>7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Thu</v>
          </cell>
          <cell r="C288">
            <v>7.6388888888888895E-2</v>
          </cell>
          <cell r="D288">
            <v>120</v>
          </cell>
          <cell r="E288" t="str">
            <v>Insomnia</v>
          </cell>
          <cell r="F288">
            <v>35</v>
          </cell>
          <cell r="G288">
            <v>0</v>
          </cell>
          <cell r="H288">
            <v>7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Fri</v>
          </cell>
          <cell r="C289">
            <v>0.2986111111111111</v>
          </cell>
          <cell r="D289">
            <v>120</v>
          </cell>
          <cell r="E289" t="str">
            <v>Selector</v>
          </cell>
          <cell r="F289">
            <v>35</v>
          </cell>
          <cell r="G289">
            <v>0.16852800000000001</v>
          </cell>
          <cell r="H289">
            <v>8</v>
          </cell>
          <cell r="I289">
            <v>207.68062280451912</v>
          </cell>
          <cell r="J289">
            <v>140</v>
          </cell>
          <cell r="K289">
            <v>0.67411200000000004</v>
          </cell>
        </row>
        <row r="290">
          <cell r="B290" t="str">
            <v>Fri</v>
          </cell>
          <cell r="C290">
            <v>0.3125</v>
          </cell>
          <cell r="D290">
            <v>120</v>
          </cell>
          <cell r="E290" t="str">
            <v>Selector</v>
          </cell>
          <cell r="F290">
            <v>35</v>
          </cell>
          <cell r="G290">
            <v>0.673427</v>
          </cell>
          <cell r="H290">
            <v>8</v>
          </cell>
          <cell r="I290">
            <v>51.972968116811472</v>
          </cell>
          <cell r="J290">
            <v>140</v>
          </cell>
          <cell r="K290">
            <v>2.693708</v>
          </cell>
        </row>
        <row r="291">
          <cell r="B291" t="str">
            <v>Fri</v>
          </cell>
          <cell r="C291">
            <v>0.3263888888888889</v>
          </cell>
          <cell r="D291">
            <v>120</v>
          </cell>
          <cell r="E291" t="str">
            <v>Selector</v>
          </cell>
          <cell r="F291">
            <v>35</v>
          </cell>
          <cell r="G291">
            <v>0.50489899999999999</v>
          </cell>
          <cell r="H291">
            <v>8</v>
          </cell>
          <cell r="I291">
            <v>69.320794852039711</v>
          </cell>
          <cell r="J291">
            <v>140</v>
          </cell>
          <cell r="K291">
            <v>2.0195959999999999</v>
          </cell>
        </row>
        <row r="292">
          <cell r="B292" t="str">
            <v>Fri</v>
          </cell>
          <cell r="C292">
            <v>0.34027777777777773</v>
          </cell>
          <cell r="D292">
            <v>120</v>
          </cell>
          <cell r="E292" t="str">
            <v>Selector</v>
          </cell>
          <cell r="F292">
            <v>35</v>
          </cell>
          <cell r="G292">
            <v>0.46276699999999998</v>
          </cell>
          <cell r="H292">
            <v>8</v>
          </cell>
          <cell r="I292">
            <v>75.632013518682186</v>
          </cell>
          <cell r="J292">
            <v>140</v>
          </cell>
          <cell r="K292">
            <v>1.8510679999999999</v>
          </cell>
        </row>
        <row r="293">
          <cell r="B293" t="str">
            <v>Fri</v>
          </cell>
          <cell r="C293">
            <v>0.35416666666666669</v>
          </cell>
          <cell r="D293">
            <v>120</v>
          </cell>
          <cell r="E293" t="str">
            <v>Selector</v>
          </cell>
          <cell r="F293">
            <v>35</v>
          </cell>
          <cell r="G293">
            <v>0.46276699999999998</v>
          </cell>
          <cell r="H293">
            <v>8</v>
          </cell>
          <cell r="I293">
            <v>75.632013518682186</v>
          </cell>
          <cell r="J293">
            <v>140</v>
          </cell>
          <cell r="K293">
            <v>1.8510679999999999</v>
          </cell>
        </row>
        <row r="294">
          <cell r="B294" t="str">
            <v>Fri</v>
          </cell>
          <cell r="C294">
            <v>0.36805555555555558</v>
          </cell>
          <cell r="D294">
            <v>120</v>
          </cell>
          <cell r="E294" t="str">
            <v>Selector</v>
          </cell>
          <cell r="F294">
            <v>35</v>
          </cell>
          <cell r="G294">
            <v>0.46276699999999998</v>
          </cell>
          <cell r="H294">
            <v>8</v>
          </cell>
          <cell r="I294">
            <v>75.632013518682186</v>
          </cell>
          <cell r="J294">
            <v>140</v>
          </cell>
          <cell r="K294">
            <v>1.8510679999999999</v>
          </cell>
        </row>
        <row r="295">
          <cell r="B295" t="str">
            <v>Fri</v>
          </cell>
          <cell r="C295">
            <v>0.38194444444444442</v>
          </cell>
          <cell r="D295">
            <v>120</v>
          </cell>
          <cell r="E295" t="str">
            <v>Selector</v>
          </cell>
          <cell r="F295">
            <v>35</v>
          </cell>
          <cell r="G295">
            <v>0.46276699999999998</v>
          </cell>
          <cell r="H295">
            <v>8</v>
          </cell>
          <cell r="I295">
            <v>75.632013518682186</v>
          </cell>
          <cell r="J295">
            <v>140</v>
          </cell>
          <cell r="K295">
            <v>1.8510679999999999</v>
          </cell>
        </row>
        <row r="296">
          <cell r="B296" t="str">
            <v>Fri</v>
          </cell>
          <cell r="C296">
            <v>0.39583333333333331</v>
          </cell>
          <cell r="D296">
            <v>120</v>
          </cell>
          <cell r="E296" t="str">
            <v>Selector</v>
          </cell>
          <cell r="F296">
            <v>35</v>
          </cell>
          <cell r="G296">
            <v>0.46276699999999998</v>
          </cell>
          <cell r="H296">
            <v>8</v>
          </cell>
          <cell r="I296">
            <v>75.632013518682186</v>
          </cell>
          <cell r="J296">
            <v>140</v>
          </cell>
          <cell r="K296">
            <v>1.8510679999999999</v>
          </cell>
        </row>
        <row r="297">
          <cell r="B297" t="str">
            <v>Fri</v>
          </cell>
          <cell r="C297">
            <v>0.40972222222222227</v>
          </cell>
          <cell r="D297">
            <v>120</v>
          </cell>
          <cell r="E297" t="str">
            <v>Selector</v>
          </cell>
          <cell r="F297">
            <v>35</v>
          </cell>
          <cell r="G297">
            <v>1.1485080000000001</v>
          </cell>
          <cell r="H297">
            <v>8</v>
          </cell>
          <cell r="I297">
            <v>30.474319726114224</v>
          </cell>
          <cell r="J297">
            <v>140</v>
          </cell>
          <cell r="K297">
            <v>4.5940320000000003</v>
          </cell>
        </row>
        <row r="298">
          <cell r="B298" t="str">
            <v>Fri</v>
          </cell>
          <cell r="C298">
            <v>0.4236111111111111</v>
          </cell>
          <cell r="D298">
            <v>120</v>
          </cell>
          <cell r="E298" t="str">
            <v>Selector</v>
          </cell>
          <cell r="F298">
            <v>50</v>
          </cell>
          <cell r="G298">
            <v>1.8658490000000001</v>
          </cell>
          <cell r="H298">
            <v>8</v>
          </cell>
          <cell r="I298">
            <v>26.797452526972975</v>
          </cell>
          <cell r="J298">
            <v>200</v>
          </cell>
          <cell r="K298">
            <v>7.4633960000000004</v>
          </cell>
        </row>
        <row r="299">
          <cell r="B299" t="str">
            <v>Fri</v>
          </cell>
          <cell r="C299">
            <v>0.4375</v>
          </cell>
          <cell r="D299">
            <v>120</v>
          </cell>
          <cell r="E299" t="str">
            <v>Selector</v>
          </cell>
          <cell r="F299">
            <v>50</v>
          </cell>
          <cell r="G299">
            <v>1.8131839999999999</v>
          </cell>
          <cell r="H299">
            <v>8</v>
          </cell>
          <cell r="I299">
            <v>27.57580036002965</v>
          </cell>
          <cell r="J299">
            <v>200</v>
          </cell>
          <cell r="K299">
            <v>7.2527359999999996</v>
          </cell>
        </row>
        <row r="300">
          <cell r="B300" t="str">
            <v>Fri</v>
          </cell>
          <cell r="C300">
            <v>0.4513888888888889</v>
          </cell>
          <cell r="D300">
            <v>120</v>
          </cell>
          <cell r="E300" t="str">
            <v>Selector</v>
          </cell>
          <cell r="F300">
            <v>50</v>
          </cell>
          <cell r="G300">
            <v>1.581801</v>
          </cell>
          <cell r="H300">
            <v>8</v>
          </cell>
          <cell r="I300">
            <v>31.609538747288692</v>
          </cell>
          <cell r="J300">
            <v>200</v>
          </cell>
          <cell r="K300">
            <v>6.3272040000000001</v>
          </cell>
        </row>
        <row r="301">
          <cell r="B301" t="str">
            <v>Fri</v>
          </cell>
          <cell r="C301">
            <v>0.46527777777777773</v>
          </cell>
          <cell r="D301">
            <v>120</v>
          </cell>
          <cell r="E301" t="str">
            <v>Atomix</v>
          </cell>
          <cell r="F301">
            <v>150</v>
          </cell>
          <cell r="G301">
            <v>1.3504179999999999</v>
          </cell>
          <cell r="H301">
            <v>8</v>
          </cell>
          <cell r="I301">
            <v>111.07671846791142</v>
          </cell>
          <cell r="J301">
            <v>600</v>
          </cell>
          <cell r="K301">
            <v>5.4016719999999996</v>
          </cell>
        </row>
        <row r="302">
          <cell r="B302" t="str">
            <v>Fri</v>
          </cell>
          <cell r="C302">
            <v>0.47916666666666669</v>
          </cell>
          <cell r="D302">
            <v>120</v>
          </cell>
          <cell r="E302" t="str">
            <v>Atomix</v>
          </cell>
          <cell r="F302">
            <v>150</v>
          </cell>
          <cell r="G302">
            <v>0</v>
          </cell>
          <cell r="H302">
            <v>8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Fri</v>
          </cell>
          <cell r="C303">
            <v>0.49305555555555558</v>
          </cell>
          <cell r="D303">
            <v>120</v>
          </cell>
          <cell r="E303" t="str">
            <v>Atomix</v>
          </cell>
          <cell r="F303">
            <v>150</v>
          </cell>
          <cell r="G303">
            <v>7.3735999999999996E-2</v>
          </cell>
          <cell r="H303">
            <v>8</v>
          </cell>
          <cell r="I303">
            <v>2034.2844743408918</v>
          </cell>
          <cell r="J303">
            <v>600</v>
          </cell>
          <cell r="K303">
            <v>0.29494399999999998</v>
          </cell>
        </row>
        <row r="304">
          <cell r="B304" t="str">
            <v>Fri</v>
          </cell>
          <cell r="C304">
            <v>0.50694444444444442</v>
          </cell>
          <cell r="D304">
            <v>120</v>
          </cell>
          <cell r="E304" t="str">
            <v>Atomix</v>
          </cell>
          <cell r="F304">
            <v>150</v>
          </cell>
          <cell r="G304">
            <v>0.14747099999999999</v>
          </cell>
          <cell r="H304">
            <v>8</v>
          </cell>
          <cell r="I304">
            <v>1017.1491344060867</v>
          </cell>
          <cell r="J304">
            <v>600</v>
          </cell>
          <cell r="K304">
            <v>0.58988399999999996</v>
          </cell>
        </row>
        <row r="305">
          <cell r="B305" t="str">
            <v>Fri</v>
          </cell>
          <cell r="C305">
            <v>0.52083333333333337</v>
          </cell>
          <cell r="D305">
            <v>120</v>
          </cell>
          <cell r="E305" t="str">
            <v>Atomix</v>
          </cell>
          <cell r="F305">
            <v>150</v>
          </cell>
          <cell r="G305">
            <v>0.79139800000000005</v>
          </cell>
          <cell r="H305">
            <v>8</v>
          </cell>
          <cell r="I305">
            <v>189.53800742483554</v>
          </cell>
          <cell r="J305">
            <v>600</v>
          </cell>
          <cell r="K305">
            <v>3.1655920000000002</v>
          </cell>
        </row>
        <row r="306">
          <cell r="B306" t="str">
            <v>Fri</v>
          </cell>
          <cell r="C306">
            <v>0.53472222222222221</v>
          </cell>
          <cell r="D306">
            <v>120</v>
          </cell>
          <cell r="E306" t="str">
            <v>Atomix</v>
          </cell>
          <cell r="F306">
            <v>150</v>
          </cell>
          <cell r="G306">
            <v>0.91756199999999999</v>
          </cell>
          <cell r="H306">
            <v>8</v>
          </cell>
          <cell r="I306">
            <v>163.47669149332688</v>
          </cell>
          <cell r="J306">
            <v>600</v>
          </cell>
          <cell r="K306">
            <v>3.670248</v>
          </cell>
        </row>
        <row r="307">
          <cell r="B307" t="str">
            <v>Fri</v>
          </cell>
          <cell r="C307">
            <v>0.54861111111111105</v>
          </cell>
          <cell r="D307">
            <v>120</v>
          </cell>
          <cell r="E307" t="str">
            <v>Atomix</v>
          </cell>
          <cell r="F307">
            <v>150</v>
          </cell>
          <cell r="G307">
            <v>1.022659</v>
          </cell>
          <cell r="H307">
            <v>8</v>
          </cell>
          <cell r="I307">
            <v>146.67645813511641</v>
          </cell>
          <cell r="J307">
            <v>600</v>
          </cell>
          <cell r="K307">
            <v>4.0906359999999999</v>
          </cell>
        </row>
        <row r="308">
          <cell r="B308" t="str">
            <v>Fri</v>
          </cell>
          <cell r="C308">
            <v>0.5625</v>
          </cell>
          <cell r="D308">
            <v>120</v>
          </cell>
          <cell r="E308" t="str">
            <v>Atomix</v>
          </cell>
          <cell r="F308">
            <v>150</v>
          </cell>
          <cell r="G308">
            <v>1.022659</v>
          </cell>
          <cell r="H308">
            <v>8</v>
          </cell>
          <cell r="I308">
            <v>146.67645813511641</v>
          </cell>
          <cell r="J308">
            <v>600</v>
          </cell>
          <cell r="K308">
            <v>4.0906359999999999</v>
          </cell>
        </row>
        <row r="309">
          <cell r="B309" t="str">
            <v>Fri</v>
          </cell>
          <cell r="C309">
            <v>0.57638888888888895</v>
          </cell>
          <cell r="D309">
            <v>120</v>
          </cell>
          <cell r="E309" t="str">
            <v>Atomix</v>
          </cell>
          <cell r="F309">
            <v>150</v>
          </cell>
          <cell r="G309">
            <v>1.2430479999999999</v>
          </cell>
          <cell r="H309">
            <v>8</v>
          </cell>
          <cell r="I309">
            <v>120.67112452616472</v>
          </cell>
          <cell r="J309">
            <v>600</v>
          </cell>
          <cell r="K309">
            <v>4.9721919999999997</v>
          </cell>
        </row>
        <row r="310">
          <cell r="B310" t="str">
            <v>Fri</v>
          </cell>
          <cell r="C310">
            <v>0.59027777777777779</v>
          </cell>
          <cell r="D310">
            <v>120</v>
          </cell>
          <cell r="E310" t="str">
            <v>Interactiv</v>
          </cell>
          <cell r="F310">
            <v>85</v>
          </cell>
          <cell r="G310">
            <v>1.4634370000000001</v>
          </cell>
          <cell r="H310">
            <v>8</v>
          </cell>
          <cell r="I310">
            <v>58.0824456399558</v>
          </cell>
          <cell r="J310">
            <v>340</v>
          </cell>
          <cell r="K310">
            <v>5.8537480000000004</v>
          </cell>
        </row>
        <row r="311">
          <cell r="B311" t="str">
            <v>Fri</v>
          </cell>
          <cell r="C311">
            <v>0.60416666666666663</v>
          </cell>
          <cell r="D311">
            <v>120</v>
          </cell>
          <cell r="E311" t="str">
            <v>Interactiv</v>
          </cell>
          <cell r="F311">
            <v>85</v>
          </cell>
          <cell r="G311">
            <v>1.4634370000000001</v>
          </cell>
          <cell r="H311">
            <v>8</v>
          </cell>
          <cell r="I311">
            <v>58.0824456399558</v>
          </cell>
          <cell r="J311">
            <v>340</v>
          </cell>
          <cell r="K311">
            <v>5.8537480000000004</v>
          </cell>
        </row>
        <row r="312">
          <cell r="B312" t="str">
            <v>Fri</v>
          </cell>
          <cell r="C312">
            <v>0.61805555555555558</v>
          </cell>
          <cell r="D312">
            <v>120</v>
          </cell>
          <cell r="E312" t="str">
            <v>Interactiv</v>
          </cell>
          <cell r="F312">
            <v>85</v>
          </cell>
          <cell r="G312">
            <v>1.361504</v>
          </cell>
          <cell r="H312">
            <v>8</v>
          </cell>
          <cell r="I312">
            <v>62.430958704491502</v>
          </cell>
          <cell r="J312">
            <v>340</v>
          </cell>
          <cell r="K312">
            <v>5.4460160000000002</v>
          </cell>
        </row>
        <row r="313">
          <cell r="B313" t="str">
            <v>Fri</v>
          </cell>
          <cell r="C313">
            <v>0.63194444444444442</v>
          </cell>
          <cell r="D313">
            <v>180</v>
          </cell>
          <cell r="E313" t="str">
            <v>Turnul Londrei</v>
          </cell>
          <cell r="F313">
            <v>50</v>
          </cell>
          <cell r="G313">
            <v>1.261693</v>
          </cell>
          <cell r="H313">
            <v>8</v>
          </cell>
          <cell r="I313">
            <v>39.629291753223647</v>
          </cell>
          <cell r="J313">
            <v>300</v>
          </cell>
          <cell r="K313">
            <v>7.5701579999999993</v>
          </cell>
        </row>
        <row r="314">
          <cell r="B314" t="str">
            <v>Fri</v>
          </cell>
          <cell r="C314">
            <v>0.64583333333333337</v>
          </cell>
          <cell r="D314">
            <v>180</v>
          </cell>
          <cell r="E314" t="str">
            <v>Turnul Londrei</v>
          </cell>
          <cell r="F314">
            <v>50</v>
          </cell>
          <cell r="G314">
            <v>1.47397</v>
          </cell>
          <cell r="H314">
            <v>8</v>
          </cell>
          <cell r="I314">
            <v>33.921992984931848</v>
          </cell>
          <cell r="J314">
            <v>300</v>
          </cell>
          <cell r="K314">
            <v>8.8438200000000009</v>
          </cell>
        </row>
        <row r="315">
          <cell r="B315" t="str">
            <v>Fri</v>
          </cell>
          <cell r="C315">
            <v>0.65972222222222221</v>
          </cell>
          <cell r="D315">
            <v>180</v>
          </cell>
          <cell r="E315" t="str">
            <v>Turnul Londrei</v>
          </cell>
          <cell r="F315">
            <v>50</v>
          </cell>
          <cell r="G315">
            <v>1.1977469999999999</v>
          </cell>
          <cell r="H315">
            <v>8</v>
          </cell>
          <cell r="I315">
            <v>41.745042984870764</v>
          </cell>
          <cell r="J315">
            <v>300</v>
          </cell>
          <cell r="K315">
            <v>7.1864819999999998</v>
          </cell>
        </row>
        <row r="316">
          <cell r="B316" t="str">
            <v>Fri</v>
          </cell>
          <cell r="C316">
            <v>0.67361111111111116</v>
          </cell>
          <cell r="D316">
            <v>120</v>
          </cell>
          <cell r="E316" t="str">
            <v>Atomix</v>
          </cell>
          <cell r="F316">
            <v>50</v>
          </cell>
          <cell r="G316">
            <v>0.97418800000000005</v>
          </cell>
          <cell r="H316">
            <v>8</v>
          </cell>
          <cell r="I316">
            <v>51.324795624663821</v>
          </cell>
          <cell r="J316">
            <v>200</v>
          </cell>
          <cell r="K316">
            <v>3.8967520000000002</v>
          </cell>
        </row>
        <row r="317">
          <cell r="B317" t="str">
            <v>Fri</v>
          </cell>
          <cell r="C317">
            <v>0.6875</v>
          </cell>
          <cell r="D317">
            <v>120</v>
          </cell>
          <cell r="E317" t="str">
            <v>Atomix</v>
          </cell>
          <cell r="F317">
            <v>50</v>
          </cell>
          <cell r="G317">
            <v>0.22493199999999999</v>
          </cell>
          <cell r="H317">
            <v>8</v>
          </cell>
          <cell r="I317">
            <v>222.28940301957925</v>
          </cell>
          <cell r="J317">
            <v>200</v>
          </cell>
          <cell r="K317">
            <v>0.89972799999999997</v>
          </cell>
        </row>
        <row r="318">
          <cell r="B318" t="str">
            <v>Fri</v>
          </cell>
          <cell r="C318">
            <v>0.70138888888888884</v>
          </cell>
          <cell r="D318">
            <v>120</v>
          </cell>
          <cell r="E318" t="str">
            <v>Atomix</v>
          </cell>
          <cell r="F318">
            <v>50</v>
          </cell>
          <cell r="G318">
            <v>0.71736900000000003</v>
          </cell>
          <cell r="H318">
            <v>8</v>
          </cell>
          <cell r="I318">
            <v>69.699136706492752</v>
          </cell>
          <cell r="J318">
            <v>200</v>
          </cell>
          <cell r="K318">
            <v>2.8694760000000001</v>
          </cell>
        </row>
        <row r="319">
          <cell r="B319" t="str">
            <v>Fri</v>
          </cell>
          <cell r="C319">
            <v>0.71527777777777779</v>
          </cell>
          <cell r="D319">
            <v>120</v>
          </cell>
          <cell r="E319" t="str">
            <v>Atomix</v>
          </cell>
          <cell r="F319">
            <v>50</v>
          </cell>
          <cell r="G319">
            <v>1.2098070000000001</v>
          </cell>
          <cell r="H319">
            <v>8</v>
          </cell>
          <cell r="I319">
            <v>41.328906180903232</v>
          </cell>
          <cell r="J319">
            <v>200</v>
          </cell>
          <cell r="K319">
            <v>4.8392280000000003</v>
          </cell>
        </row>
        <row r="320">
          <cell r="B320" t="str">
            <v>Fri</v>
          </cell>
          <cell r="C320">
            <v>0.72916666666666663</v>
          </cell>
          <cell r="D320">
            <v>120</v>
          </cell>
          <cell r="E320" t="str">
            <v>Atomix</v>
          </cell>
          <cell r="F320">
            <v>50</v>
          </cell>
          <cell r="G320">
            <v>1.2098070000000001</v>
          </cell>
          <cell r="H320">
            <v>8</v>
          </cell>
          <cell r="I320">
            <v>41.328906180903232</v>
          </cell>
          <cell r="J320">
            <v>200</v>
          </cell>
          <cell r="K320">
            <v>4.8392280000000003</v>
          </cell>
        </row>
        <row r="321">
          <cell r="B321" t="str">
            <v>Fri</v>
          </cell>
          <cell r="C321">
            <v>0.74305555555555547</v>
          </cell>
          <cell r="D321">
            <v>120</v>
          </cell>
          <cell r="E321" t="str">
            <v>Atomix</v>
          </cell>
          <cell r="F321">
            <v>50</v>
          </cell>
          <cell r="G321">
            <v>0.92886100000000005</v>
          </cell>
          <cell r="H321">
            <v>8</v>
          </cell>
          <cell r="I321">
            <v>53.829367364977102</v>
          </cell>
          <cell r="J321">
            <v>200</v>
          </cell>
          <cell r="K321">
            <v>3.7154440000000002</v>
          </cell>
        </row>
        <row r="322">
          <cell r="B322" t="str">
            <v>Fri</v>
          </cell>
          <cell r="C322">
            <v>0.75694444444444453</v>
          </cell>
          <cell r="D322">
            <v>120</v>
          </cell>
          <cell r="E322" t="str">
            <v>Atomix</v>
          </cell>
          <cell r="F322">
            <v>50</v>
          </cell>
          <cell r="G322">
            <v>0.13038</v>
          </cell>
          <cell r="H322">
            <v>8</v>
          </cell>
          <cell r="I322">
            <v>383.49440098174568</v>
          </cell>
          <cell r="J322">
            <v>200</v>
          </cell>
          <cell r="K322">
            <v>0.52151999999999998</v>
          </cell>
        </row>
        <row r="323">
          <cell r="B323" t="str">
            <v>Fri</v>
          </cell>
          <cell r="C323">
            <v>0.77083333333333337</v>
          </cell>
          <cell r="D323">
            <v>120</v>
          </cell>
          <cell r="E323" t="str">
            <v>Atomix</v>
          </cell>
          <cell r="F323">
            <v>50</v>
          </cell>
          <cell r="G323">
            <v>1.0533000000000001E-2</v>
          </cell>
          <cell r="H323">
            <v>8</v>
          </cell>
          <cell r="I323">
            <v>4746.9856641032939</v>
          </cell>
          <cell r="J323">
            <v>200</v>
          </cell>
          <cell r="K323">
            <v>4.2132000000000003E-2</v>
          </cell>
        </row>
        <row r="324">
          <cell r="B324" t="str">
            <v>Fri</v>
          </cell>
          <cell r="C324">
            <v>0.78472222222222221</v>
          </cell>
          <cell r="D324">
            <v>120</v>
          </cell>
          <cell r="E324" t="str">
            <v>Atomix</v>
          </cell>
          <cell r="F324">
            <v>50</v>
          </cell>
          <cell r="G324">
            <v>0</v>
          </cell>
          <cell r="H324">
            <v>8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Fri</v>
          </cell>
          <cell r="C325">
            <v>0.79861111111111116</v>
          </cell>
          <cell r="D325">
            <v>120</v>
          </cell>
          <cell r="E325" t="str">
            <v>Selector</v>
          </cell>
          <cell r="F325">
            <v>35</v>
          </cell>
          <cell r="G325">
            <v>1.0533000000000001E-2</v>
          </cell>
          <cell r="H325">
            <v>8</v>
          </cell>
          <cell r="I325">
            <v>3322.8899648723059</v>
          </cell>
          <cell r="J325">
            <v>140</v>
          </cell>
          <cell r="K325">
            <v>4.2132000000000003E-2</v>
          </cell>
        </row>
        <row r="326">
          <cell r="B326" t="str">
            <v>Fri</v>
          </cell>
          <cell r="C326">
            <v>0.8125</v>
          </cell>
          <cell r="D326">
            <v>120</v>
          </cell>
          <cell r="E326" t="str">
            <v>Selector</v>
          </cell>
          <cell r="F326">
            <v>35</v>
          </cell>
          <cell r="G326">
            <v>0</v>
          </cell>
          <cell r="H326">
            <v>8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Fri</v>
          </cell>
          <cell r="C327">
            <v>0.82638888888888884</v>
          </cell>
          <cell r="D327">
            <v>120</v>
          </cell>
          <cell r="E327" t="str">
            <v>Selector</v>
          </cell>
          <cell r="F327">
            <v>35</v>
          </cell>
          <cell r="G327">
            <v>0</v>
          </cell>
          <cell r="H327">
            <v>8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Fri</v>
          </cell>
          <cell r="C328">
            <v>0.84027777777777779</v>
          </cell>
          <cell r="D328">
            <v>120</v>
          </cell>
          <cell r="E328" t="str">
            <v>Selector</v>
          </cell>
          <cell r="F328">
            <v>35</v>
          </cell>
          <cell r="G328">
            <v>0</v>
          </cell>
          <cell r="H328">
            <v>8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Fri</v>
          </cell>
          <cell r="C329">
            <v>0.85416666666666663</v>
          </cell>
          <cell r="D329">
            <v>120</v>
          </cell>
          <cell r="E329" t="str">
            <v>Selector</v>
          </cell>
          <cell r="F329">
            <v>35</v>
          </cell>
          <cell r="G329">
            <v>0</v>
          </cell>
          <cell r="H329">
            <v>8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Fri</v>
          </cell>
          <cell r="C330">
            <v>0.86805555555555547</v>
          </cell>
          <cell r="D330">
            <v>120</v>
          </cell>
          <cell r="E330" t="str">
            <v>Selector</v>
          </cell>
          <cell r="F330">
            <v>35</v>
          </cell>
          <cell r="G330">
            <v>0</v>
          </cell>
          <cell r="H330">
            <v>8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Fri</v>
          </cell>
          <cell r="C331">
            <v>0.88194444444444453</v>
          </cell>
          <cell r="D331">
            <v>120</v>
          </cell>
          <cell r="E331" t="str">
            <v>Selector</v>
          </cell>
          <cell r="F331">
            <v>35</v>
          </cell>
          <cell r="G331">
            <v>0</v>
          </cell>
          <cell r="H331">
            <v>8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Fri</v>
          </cell>
          <cell r="C332">
            <v>0.89583333333333337</v>
          </cell>
          <cell r="D332">
            <v>120</v>
          </cell>
          <cell r="E332" t="str">
            <v>Selector</v>
          </cell>
          <cell r="F332">
            <v>35</v>
          </cell>
          <cell r="G332">
            <v>0</v>
          </cell>
          <cell r="H332">
            <v>8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Fri</v>
          </cell>
          <cell r="C333">
            <v>0.90972222222222221</v>
          </cell>
          <cell r="D333">
            <v>120</v>
          </cell>
          <cell r="E333" t="str">
            <v>Selector</v>
          </cell>
          <cell r="F333">
            <v>35</v>
          </cell>
          <cell r="G333">
            <v>0</v>
          </cell>
          <cell r="H333">
            <v>8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Fri</v>
          </cell>
          <cell r="C334">
            <v>0.92361111111111116</v>
          </cell>
          <cell r="D334">
            <v>120</v>
          </cell>
          <cell r="E334" t="str">
            <v>Selector</v>
          </cell>
          <cell r="F334">
            <v>35</v>
          </cell>
          <cell r="G334">
            <v>0</v>
          </cell>
          <cell r="H334">
            <v>8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Fri</v>
          </cell>
          <cell r="C335">
            <v>0.9375</v>
          </cell>
          <cell r="D335">
            <v>120</v>
          </cell>
          <cell r="E335" t="str">
            <v>Selector</v>
          </cell>
          <cell r="F335">
            <v>35</v>
          </cell>
          <cell r="G335">
            <v>0</v>
          </cell>
          <cell r="H335">
            <v>8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Fri</v>
          </cell>
          <cell r="C336">
            <v>0.95138888888888884</v>
          </cell>
          <cell r="D336">
            <v>120</v>
          </cell>
          <cell r="E336" t="str">
            <v>Selector</v>
          </cell>
          <cell r="F336">
            <v>35</v>
          </cell>
          <cell r="G336">
            <v>0</v>
          </cell>
          <cell r="H336">
            <v>8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Fri</v>
          </cell>
          <cell r="C337">
            <v>0.96527777777777779</v>
          </cell>
          <cell r="D337">
            <v>180</v>
          </cell>
          <cell r="E337" t="str">
            <v>Hai Hui!</v>
          </cell>
          <cell r="F337">
            <v>35</v>
          </cell>
          <cell r="G337">
            <v>0</v>
          </cell>
          <cell r="H337">
            <v>8</v>
          </cell>
          <cell r="I337">
            <v>0</v>
          </cell>
          <cell r="J337">
            <v>0</v>
          </cell>
          <cell r="K337">
            <v>0</v>
          </cell>
        </row>
        <row r="338">
          <cell r="B338" t="str">
            <v>Fri</v>
          </cell>
          <cell r="C338">
            <v>0.97638888888888886</v>
          </cell>
          <cell r="D338">
            <v>180</v>
          </cell>
          <cell r="E338" t="str">
            <v>Hai Hui!/News</v>
          </cell>
          <cell r="F338">
            <v>35</v>
          </cell>
          <cell r="G338">
            <v>0</v>
          </cell>
          <cell r="H338">
            <v>8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Fri</v>
          </cell>
          <cell r="C339">
            <v>0.98611111111111116</v>
          </cell>
          <cell r="D339">
            <v>180</v>
          </cell>
          <cell r="E339" t="str">
            <v>Vibratii</v>
          </cell>
          <cell r="F339">
            <v>35</v>
          </cell>
          <cell r="G339">
            <v>2.1066000000000001E-2</v>
          </cell>
          <cell r="H339">
            <v>8</v>
          </cell>
          <cell r="I339">
            <v>1661.4449824361529</v>
          </cell>
          <cell r="J339">
            <v>210</v>
          </cell>
          <cell r="K339">
            <v>0.12639600000000001</v>
          </cell>
        </row>
        <row r="340">
          <cell r="B340" t="str">
            <v>Fri</v>
          </cell>
          <cell r="C340">
            <v>0</v>
          </cell>
          <cell r="D340">
            <v>180</v>
          </cell>
          <cell r="E340" t="str">
            <v>Vibratii</v>
          </cell>
          <cell r="F340">
            <v>35</v>
          </cell>
          <cell r="G340">
            <v>0</v>
          </cell>
          <cell r="H340">
            <v>8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Fri</v>
          </cell>
          <cell r="C341">
            <v>1.3888888888888888E-2</v>
          </cell>
          <cell r="D341">
            <v>180</v>
          </cell>
          <cell r="E341" t="str">
            <v>Vibratii</v>
          </cell>
          <cell r="F341">
            <v>35</v>
          </cell>
          <cell r="G341">
            <v>0</v>
          </cell>
          <cell r="H341">
            <v>8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Fri</v>
          </cell>
          <cell r="C342">
            <v>3.4722222222222224E-2</v>
          </cell>
          <cell r="D342">
            <v>120</v>
          </cell>
          <cell r="E342" t="str">
            <v>Insomnia</v>
          </cell>
          <cell r="F342">
            <v>35</v>
          </cell>
          <cell r="G342">
            <v>0</v>
          </cell>
          <cell r="H342">
            <v>8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Fri</v>
          </cell>
          <cell r="C343">
            <v>4.8611111111111112E-2</v>
          </cell>
          <cell r="D343">
            <v>120</v>
          </cell>
          <cell r="E343" t="str">
            <v>Insomnia</v>
          </cell>
          <cell r="F343">
            <v>35</v>
          </cell>
          <cell r="G343">
            <v>0</v>
          </cell>
          <cell r="H343">
            <v>8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Fri</v>
          </cell>
          <cell r="C344">
            <v>6.25E-2</v>
          </cell>
          <cell r="D344">
            <v>120</v>
          </cell>
          <cell r="E344" t="str">
            <v>Insomnia</v>
          </cell>
          <cell r="F344">
            <v>35</v>
          </cell>
          <cell r="G344">
            <v>0</v>
          </cell>
          <cell r="H344">
            <v>8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Fri</v>
          </cell>
          <cell r="C345">
            <v>7.6388888888888895E-2</v>
          </cell>
          <cell r="D345">
            <v>120</v>
          </cell>
          <cell r="E345" t="str">
            <v>Insomnia</v>
          </cell>
          <cell r="F345">
            <v>35</v>
          </cell>
          <cell r="G345">
            <v>0</v>
          </cell>
          <cell r="H345">
            <v>8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Sat</v>
          </cell>
          <cell r="C346">
            <v>0.2986111111111111</v>
          </cell>
          <cell r="D346">
            <v>120</v>
          </cell>
          <cell r="E346" t="str">
            <v>Selector</v>
          </cell>
          <cell r="F346">
            <v>35</v>
          </cell>
          <cell r="G346">
            <v>0</v>
          </cell>
          <cell r="H346">
            <v>9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Sat</v>
          </cell>
          <cell r="C347">
            <v>0.3125</v>
          </cell>
          <cell r="D347">
            <v>120</v>
          </cell>
          <cell r="E347" t="str">
            <v>Selector</v>
          </cell>
          <cell r="F347">
            <v>35</v>
          </cell>
          <cell r="G347">
            <v>0</v>
          </cell>
          <cell r="H347">
            <v>9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Sat</v>
          </cell>
          <cell r="C348">
            <v>0.3263888888888889</v>
          </cell>
          <cell r="D348">
            <v>120</v>
          </cell>
          <cell r="E348" t="str">
            <v>Selector</v>
          </cell>
          <cell r="F348">
            <v>35</v>
          </cell>
          <cell r="G348">
            <v>0</v>
          </cell>
          <cell r="H348">
            <v>9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Sat</v>
          </cell>
          <cell r="C349">
            <v>0.34027777777777773</v>
          </cell>
          <cell r="D349">
            <v>120</v>
          </cell>
          <cell r="E349" t="str">
            <v>Selector</v>
          </cell>
          <cell r="F349">
            <v>35</v>
          </cell>
          <cell r="G349">
            <v>0</v>
          </cell>
          <cell r="H349">
            <v>9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Sat</v>
          </cell>
          <cell r="C350">
            <v>0.35416666666666669</v>
          </cell>
          <cell r="D350">
            <v>120</v>
          </cell>
          <cell r="E350" t="str">
            <v>Selector</v>
          </cell>
          <cell r="F350">
            <v>35</v>
          </cell>
          <cell r="G350">
            <v>0</v>
          </cell>
          <cell r="H350">
            <v>9</v>
          </cell>
          <cell r="I350">
            <v>0</v>
          </cell>
          <cell r="J350">
            <v>0</v>
          </cell>
          <cell r="K350">
            <v>0</v>
          </cell>
        </row>
        <row r="351">
          <cell r="B351" t="str">
            <v>Sat</v>
          </cell>
          <cell r="C351">
            <v>0.36805555555555558</v>
          </cell>
          <cell r="D351">
            <v>120</v>
          </cell>
          <cell r="E351" t="str">
            <v>Selector</v>
          </cell>
          <cell r="F351">
            <v>35</v>
          </cell>
          <cell r="G351">
            <v>0.59093099999999998</v>
          </cell>
          <cell r="H351">
            <v>9</v>
          </cell>
          <cell r="I351">
            <v>59.228573217516093</v>
          </cell>
          <cell r="J351">
            <v>140</v>
          </cell>
          <cell r="K351">
            <v>2.3637239999999999</v>
          </cell>
        </row>
        <row r="352">
          <cell r="B352" t="str">
            <v>Sat</v>
          </cell>
          <cell r="C352">
            <v>0.38194444444444442</v>
          </cell>
          <cell r="D352">
            <v>120</v>
          </cell>
          <cell r="E352" t="str">
            <v>Selector</v>
          </cell>
          <cell r="F352">
            <v>35</v>
          </cell>
          <cell r="G352">
            <v>1.0647629999999999</v>
          </cell>
          <cell r="H352">
            <v>9</v>
          </cell>
          <cell r="I352">
            <v>32.871164756851996</v>
          </cell>
          <cell r="J352">
            <v>140</v>
          </cell>
          <cell r="K352">
            <v>4.2590519999999996</v>
          </cell>
        </row>
        <row r="353">
          <cell r="B353" t="str">
            <v>Sat</v>
          </cell>
          <cell r="C353">
            <v>0.39583333333333331</v>
          </cell>
          <cell r="D353">
            <v>120</v>
          </cell>
          <cell r="E353" t="str">
            <v>Selector</v>
          </cell>
          <cell r="F353">
            <v>35</v>
          </cell>
          <cell r="G353">
            <v>0.92374900000000004</v>
          </cell>
          <cell r="H353">
            <v>9</v>
          </cell>
          <cell r="I353">
            <v>37.889080258814893</v>
          </cell>
          <cell r="J353">
            <v>140</v>
          </cell>
          <cell r="K353">
            <v>3.6949960000000002</v>
          </cell>
        </row>
        <row r="354">
          <cell r="B354" t="str">
            <v>Sat</v>
          </cell>
          <cell r="C354">
            <v>0.40972222222222227</v>
          </cell>
          <cell r="D354">
            <v>120</v>
          </cell>
          <cell r="E354" t="str">
            <v>Selector</v>
          </cell>
          <cell r="F354">
            <v>35</v>
          </cell>
          <cell r="G354">
            <v>0.70506800000000003</v>
          </cell>
          <cell r="H354">
            <v>9</v>
          </cell>
          <cell r="I354">
            <v>49.640602041221555</v>
          </cell>
          <cell r="J354">
            <v>140</v>
          </cell>
          <cell r="K354">
            <v>2.8202720000000001</v>
          </cell>
        </row>
        <row r="355">
          <cell r="B355" t="str">
            <v>Sat</v>
          </cell>
          <cell r="C355">
            <v>0.4236111111111111</v>
          </cell>
          <cell r="D355">
            <v>120</v>
          </cell>
          <cell r="E355" t="str">
            <v>Selector</v>
          </cell>
          <cell r="F355">
            <v>50</v>
          </cell>
          <cell r="G355">
            <v>0.71571399999999996</v>
          </cell>
          <cell r="H355">
            <v>9</v>
          </cell>
          <cell r="I355">
            <v>69.860307329464007</v>
          </cell>
          <cell r="J355">
            <v>200</v>
          </cell>
          <cell r="K355">
            <v>2.8628559999999998</v>
          </cell>
        </row>
        <row r="356">
          <cell r="B356" t="str">
            <v>Sat</v>
          </cell>
          <cell r="C356">
            <v>0.4375</v>
          </cell>
          <cell r="D356">
            <v>120</v>
          </cell>
          <cell r="E356" t="str">
            <v>Selector</v>
          </cell>
          <cell r="F356">
            <v>50</v>
          </cell>
          <cell r="G356">
            <v>0.78950399999999998</v>
          </cell>
          <cell r="H356">
            <v>9</v>
          </cell>
          <cell r="I356">
            <v>63.330901426718547</v>
          </cell>
          <cell r="J356">
            <v>200</v>
          </cell>
          <cell r="K356">
            <v>3.1580159999999999</v>
          </cell>
        </row>
        <row r="357">
          <cell r="B357" t="str">
            <v>Sat</v>
          </cell>
          <cell r="C357">
            <v>0.4513888888888889</v>
          </cell>
          <cell r="D357">
            <v>120</v>
          </cell>
          <cell r="E357" t="str">
            <v>Selector</v>
          </cell>
          <cell r="F357">
            <v>50</v>
          </cell>
          <cell r="G357">
            <v>1.3326480000000001</v>
          </cell>
          <cell r="H357">
            <v>9</v>
          </cell>
          <cell r="I357">
            <v>37.519284912444995</v>
          </cell>
          <cell r="J357">
            <v>200</v>
          </cell>
          <cell r="K357">
            <v>5.3305920000000002</v>
          </cell>
        </row>
        <row r="358">
          <cell r="B358" t="str">
            <v>Sat</v>
          </cell>
          <cell r="C358">
            <v>0.46527777777777773</v>
          </cell>
          <cell r="D358">
            <v>180</v>
          </cell>
          <cell r="E358" t="str">
            <v>Romanian Top 100</v>
          </cell>
          <cell r="F358">
            <v>150</v>
          </cell>
          <cell r="G358">
            <v>1.4777929999999999</v>
          </cell>
          <cell r="H358">
            <v>9</v>
          </cell>
          <cell r="I358">
            <v>101.50271384422582</v>
          </cell>
          <cell r="J358">
            <v>900</v>
          </cell>
          <cell r="K358">
            <v>8.866757999999999</v>
          </cell>
        </row>
        <row r="359">
          <cell r="B359" t="str">
            <v>Sat</v>
          </cell>
          <cell r="C359">
            <v>0.47916666666666669</v>
          </cell>
          <cell r="D359">
            <v>180</v>
          </cell>
          <cell r="E359" t="str">
            <v>Romanian Top 100</v>
          </cell>
          <cell r="F359">
            <v>150</v>
          </cell>
          <cell r="G359">
            <v>1.623105</v>
          </cell>
          <cell r="H359">
            <v>9</v>
          </cell>
          <cell r="I359">
            <v>92.415462955261674</v>
          </cell>
          <cell r="J359">
            <v>900</v>
          </cell>
          <cell r="K359">
            <v>9.7386300000000006</v>
          </cell>
        </row>
        <row r="360">
          <cell r="B360" t="str">
            <v>Sat</v>
          </cell>
          <cell r="C360">
            <v>0.49305555555555558</v>
          </cell>
          <cell r="D360">
            <v>180</v>
          </cell>
          <cell r="E360" t="str">
            <v>Romanian Top 100</v>
          </cell>
          <cell r="F360">
            <v>150</v>
          </cell>
          <cell r="G360">
            <v>1.5466660000000001</v>
          </cell>
          <cell r="H360">
            <v>9</v>
          </cell>
          <cell r="I360">
            <v>96.982800423620873</v>
          </cell>
          <cell r="J360">
            <v>900</v>
          </cell>
          <cell r="K360">
            <v>9.2799960000000006</v>
          </cell>
        </row>
        <row r="361">
          <cell r="B361" t="str">
            <v>Sat</v>
          </cell>
          <cell r="C361">
            <v>0.50694444444444442</v>
          </cell>
          <cell r="D361">
            <v>180</v>
          </cell>
          <cell r="E361" t="str">
            <v>File de poveste</v>
          </cell>
          <cell r="F361">
            <v>150</v>
          </cell>
          <cell r="G361">
            <v>1.1450990000000001</v>
          </cell>
          <cell r="H361">
            <v>9</v>
          </cell>
          <cell r="I361">
            <v>130.99304077638701</v>
          </cell>
          <cell r="J361">
            <v>900</v>
          </cell>
          <cell r="K361">
            <v>6.8705940000000005</v>
          </cell>
        </row>
        <row r="362">
          <cell r="B362" t="str">
            <v>Sat</v>
          </cell>
          <cell r="C362">
            <v>0.52083333333333337</v>
          </cell>
          <cell r="D362">
            <v>180</v>
          </cell>
          <cell r="E362" t="str">
            <v>File de poveste/Adrenalize</v>
          </cell>
          <cell r="F362">
            <v>150</v>
          </cell>
          <cell r="G362">
            <v>1.0722100000000001</v>
          </cell>
          <cell r="H362">
            <v>9</v>
          </cell>
          <cell r="I362">
            <v>139.89796774885517</v>
          </cell>
          <cell r="J362">
            <v>900</v>
          </cell>
          <cell r="K362">
            <v>6.4332600000000006</v>
          </cell>
        </row>
        <row r="363">
          <cell r="B363" t="str">
            <v>Sat</v>
          </cell>
          <cell r="C363">
            <v>0.52777777777777779</v>
          </cell>
          <cell r="D363">
            <v>180</v>
          </cell>
          <cell r="E363" t="str">
            <v>Adrenalize</v>
          </cell>
          <cell r="F363">
            <v>150</v>
          </cell>
          <cell r="G363">
            <v>1.0722100000000001</v>
          </cell>
          <cell r="H363">
            <v>9</v>
          </cell>
          <cell r="I363">
            <v>139.89796774885517</v>
          </cell>
          <cell r="J363">
            <v>900</v>
          </cell>
          <cell r="K363">
            <v>6.4332600000000006</v>
          </cell>
        </row>
        <row r="364">
          <cell r="B364" t="str">
            <v>Sat</v>
          </cell>
          <cell r="C364">
            <v>0.54166666666666663</v>
          </cell>
          <cell r="D364">
            <v>180</v>
          </cell>
          <cell r="E364" t="str">
            <v>Adrenalize/Cinematomic</v>
          </cell>
          <cell r="F364">
            <v>150</v>
          </cell>
          <cell r="G364">
            <v>1.2710939999999999</v>
          </cell>
          <cell r="H364">
            <v>9</v>
          </cell>
          <cell r="I364">
            <v>118.00858158405279</v>
          </cell>
          <cell r="J364">
            <v>900</v>
          </cell>
          <cell r="K364">
            <v>7.6265640000000001</v>
          </cell>
        </row>
        <row r="365">
          <cell r="B365" t="str">
            <v>Sat</v>
          </cell>
          <cell r="C365">
            <v>0.54861111111111105</v>
          </cell>
          <cell r="D365">
            <v>180</v>
          </cell>
          <cell r="E365" t="str">
            <v>Cinematomic</v>
          </cell>
          <cell r="F365">
            <v>150</v>
          </cell>
          <cell r="G365">
            <v>0.67547000000000001</v>
          </cell>
          <cell r="H365">
            <v>9</v>
          </cell>
          <cell r="I365">
            <v>222.06759737664146</v>
          </cell>
          <cell r="J365">
            <v>900</v>
          </cell>
          <cell r="K365">
            <v>4.0528200000000005</v>
          </cell>
        </row>
        <row r="366">
          <cell r="B366" t="str">
            <v>Sat</v>
          </cell>
          <cell r="C366">
            <v>0.5625</v>
          </cell>
          <cell r="D366">
            <v>180</v>
          </cell>
          <cell r="E366" t="str">
            <v>Cinematomic/Hai Hui</v>
          </cell>
          <cell r="F366">
            <v>150</v>
          </cell>
          <cell r="G366">
            <v>0.33774399999999999</v>
          </cell>
          <cell r="H366">
            <v>9</v>
          </cell>
          <cell r="I366">
            <v>444.12335970439153</v>
          </cell>
          <cell r="J366">
            <v>900</v>
          </cell>
          <cell r="K366">
            <v>2.0264639999999998</v>
          </cell>
        </row>
        <row r="367">
          <cell r="B367" t="str">
            <v>Sat</v>
          </cell>
          <cell r="C367">
            <v>0.56944444444444442</v>
          </cell>
          <cell r="D367">
            <v>180</v>
          </cell>
          <cell r="E367" t="str">
            <v>Hai Hui</v>
          </cell>
          <cell r="F367">
            <v>150</v>
          </cell>
          <cell r="G367">
            <v>0.33774399999999999</v>
          </cell>
          <cell r="H367">
            <v>9</v>
          </cell>
          <cell r="I367">
            <v>444.12335970439153</v>
          </cell>
          <cell r="J367">
            <v>900</v>
          </cell>
          <cell r="K367">
            <v>2.0264639999999998</v>
          </cell>
        </row>
        <row r="368">
          <cell r="B368" t="str">
            <v>Sat</v>
          </cell>
          <cell r="C368">
            <v>0.58263888888888882</v>
          </cell>
          <cell r="D368">
            <v>180</v>
          </cell>
          <cell r="E368" t="str">
            <v>Hai Hui/Interactiv</v>
          </cell>
          <cell r="F368">
            <v>150</v>
          </cell>
          <cell r="G368">
            <v>0.20080999999999999</v>
          </cell>
          <cell r="H368">
            <v>9</v>
          </cell>
          <cell r="I368">
            <v>746.97475225337382</v>
          </cell>
          <cell r="J368">
            <v>900</v>
          </cell>
          <cell r="K368">
            <v>1.20486</v>
          </cell>
        </row>
        <row r="369">
          <cell r="B369" t="str">
            <v>Sat</v>
          </cell>
          <cell r="C369">
            <v>0.59027777777777779</v>
          </cell>
          <cell r="D369">
            <v>120</v>
          </cell>
          <cell r="E369" t="str">
            <v>Interactiv</v>
          </cell>
          <cell r="F369">
            <v>150</v>
          </cell>
          <cell r="G369">
            <v>0</v>
          </cell>
          <cell r="H369">
            <v>9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Sat</v>
          </cell>
          <cell r="C370">
            <v>0.60416666666666663</v>
          </cell>
          <cell r="D370">
            <v>120</v>
          </cell>
          <cell r="E370" t="str">
            <v>Interactiv</v>
          </cell>
          <cell r="F370">
            <v>150</v>
          </cell>
          <cell r="G370">
            <v>0</v>
          </cell>
          <cell r="H370">
            <v>9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Sat</v>
          </cell>
          <cell r="C371">
            <v>0.61805555555555558</v>
          </cell>
          <cell r="D371">
            <v>120</v>
          </cell>
          <cell r="E371" t="str">
            <v>Interactiv</v>
          </cell>
          <cell r="F371">
            <v>150</v>
          </cell>
          <cell r="G371">
            <v>0.78695199999999998</v>
          </cell>
          <cell r="H371">
            <v>9</v>
          </cell>
          <cell r="I371">
            <v>190.60883001758685</v>
          </cell>
          <cell r="J371">
            <v>600</v>
          </cell>
          <cell r="K371">
            <v>3.1478079999999999</v>
          </cell>
        </row>
        <row r="372">
          <cell r="B372" t="str">
            <v>Sat</v>
          </cell>
          <cell r="C372">
            <v>0.63194444444444442</v>
          </cell>
          <cell r="D372">
            <v>180</v>
          </cell>
          <cell r="E372" t="str">
            <v>Rockada</v>
          </cell>
          <cell r="F372">
            <v>50</v>
          </cell>
          <cell r="G372">
            <v>1.573904</v>
          </cell>
          <cell r="H372">
            <v>9</v>
          </cell>
          <cell r="I372">
            <v>31.768138336264474</v>
          </cell>
          <cell r="J372">
            <v>300</v>
          </cell>
          <cell r="K372">
            <v>9.4434240000000003</v>
          </cell>
        </row>
        <row r="373">
          <cell r="B373" t="str">
            <v>Sat</v>
          </cell>
          <cell r="C373">
            <v>0.64583333333333337</v>
          </cell>
          <cell r="D373">
            <v>180</v>
          </cell>
          <cell r="E373" t="str">
            <v>Rockada</v>
          </cell>
          <cell r="F373">
            <v>50</v>
          </cell>
          <cell r="G373">
            <v>2.0949070000000001</v>
          </cell>
          <cell r="H373">
            <v>9</v>
          </cell>
          <cell r="I373">
            <v>23.867407956534585</v>
          </cell>
          <cell r="J373">
            <v>300</v>
          </cell>
          <cell r="K373">
            <v>12.569442</v>
          </cell>
        </row>
        <row r="374">
          <cell r="B374" t="str">
            <v>Sat</v>
          </cell>
          <cell r="C374">
            <v>0.65972222222222221</v>
          </cell>
          <cell r="D374">
            <v>180</v>
          </cell>
          <cell r="E374" t="str">
            <v>Rockada</v>
          </cell>
          <cell r="F374">
            <v>50</v>
          </cell>
          <cell r="G374">
            <v>1.307955</v>
          </cell>
          <cell r="H374">
            <v>9</v>
          </cell>
          <cell r="I374">
            <v>38.227614864425767</v>
          </cell>
          <cell r="J374">
            <v>300</v>
          </cell>
          <cell r="K374">
            <v>7.8477300000000003</v>
          </cell>
        </row>
        <row r="375">
          <cell r="B375" t="str">
            <v>Sat</v>
          </cell>
          <cell r="C375">
            <v>0.67361111111111116</v>
          </cell>
          <cell r="D375">
            <v>180</v>
          </cell>
          <cell r="E375" t="str">
            <v>Aria 52</v>
          </cell>
          <cell r="F375">
            <v>35</v>
          </cell>
          <cell r="G375">
            <v>0.52100299999999999</v>
          </cell>
          <cell r="H375">
            <v>9</v>
          </cell>
          <cell r="I375">
            <v>67.178116056913296</v>
          </cell>
          <cell r="J375">
            <v>210</v>
          </cell>
          <cell r="K375">
            <v>3.1260180000000002</v>
          </cell>
        </row>
        <row r="376">
          <cell r="B376" t="str">
            <v>Sat</v>
          </cell>
          <cell r="C376">
            <v>0.6875</v>
          </cell>
          <cell r="D376">
            <v>180</v>
          </cell>
          <cell r="E376" t="str">
            <v>Aria 52</v>
          </cell>
          <cell r="F376">
            <v>35</v>
          </cell>
          <cell r="G376">
            <v>0.18537400000000001</v>
          </cell>
          <cell r="H376">
            <v>9</v>
          </cell>
          <cell r="I376">
            <v>188.80749188127783</v>
          </cell>
          <cell r="J376">
            <v>210</v>
          </cell>
          <cell r="K376">
            <v>1.112244</v>
          </cell>
        </row>
        <row r="377">
          <cell r="B377" t="str">
            <v>Sat</v>
          </cell>
          <cell r="C377">
            <v>0.70138888888888884</v>
          </cell>
          <cell r="D377">
            <v>180</v>
          </cell>
          <cell r="E377" t="str">
            <v>Aria 52</v>
          </cell>
          <cell r="F377">
            <v>35</v>
          </cell>
          <cell r="G377">
            <v>0.74149799999999999</v>
          </cell>
          <cell r="H377">
            <v>9</v>
          </cell>
          <cell r="I377">
            <v>47.201745655416467</v>
          </cell>
          <cell r="J377">
            <v>210</v>
          </cell>
          <cell r="K377">
            <v>4.4489879999999999</v>
          </cell>
        </row>
        <row r="378">
          <cell r="B378" t="str">
            <v>Sat</v>
          </cell>
          <cell r="C378">
            <v>0.71527777777777779</v>
          </cell>
          <cell r="D378">
            <v>120</v>
          </cell>
          <cell r="E378" t="str">
            <v>Atomix</v>
          </cell>
          <cell r="F378">
            <v>35</v>
          </cell>
          <cell r="G378">
            <v>0.74149799999999999</v>
          </cell>
          <cell r="H378">
            <v>9</v>
          </cell>
          <cell r="I378">
            <v>47.201745655416467</v>
          </cell>
          <cell r="J378">
            <v>140</v>
          </cell>
          <cell r="K378">
            <v>2.965992</v>
          </cell>
        </row>
        <row r="379">
          <cell r="B379" t="str">
            <v>Sat</v>
          </cell>
          <cell r="C379">
            <v>0.72916666666666663</v>
          </cell>
          <cell r="D379">
            <v>120</v>
          </cell>
          <cell r="E379" t="str">
            <v>Atomix</v>
          </cell>
          <cell r="F379">
            <v>35</v>
          </cell>
          <cell r="G379">
            <v>0</v>
          </cell>
          <cell r="H379">
            <v>9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Sat</v>
          </cell>
          <cell r="C380">
            <v>0.74305555555555547</v>
          </cell>
          <cell r="D380">
            <v>120</v>
          </cell>
          <cell r="E380" t="str">
            <v>Atomix</v>
          </cell>
          <cell r="F380">
            <v>35</v>
          </cell>
          <cell r="G380">
            <v>0</v>
          </cell>
          <cell r="H380">
            <v>9</v>
          </cell>
          <cell r="I380">
            <v>0</v>
          </cell>
          <cell r="J380">
            <v>0</v>
          </cell>
          <cell r="K380">
            <v>0</v>
          </cell>
        </row>
        <row r="381">
          <cell r="B381" t="str">
            <v>Sat</v>
          </cell>
          <cell r="C381">
            <v>0.75694444444444453</v>
          </cell>
          <cell r="D381">
            <v>120</v>
          </cell>
          <cell r="E381" t="str">
            <v>Atomix</v>
          </cell>
          <cell r="F381">
            <v>35</v>
          </cell>
          <cell r="G381">
            <v>0</v>
          </cell>
          <cell r="H381">
            <v>9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Sat</v>
          </cell>
          <cell r="C382">
            <v>0.77083333333333337</v>
          </cell>
          <cell r="D382">
            <v>120</v>
          </cell>
          <cell r="E382" t="str">
            <v>Atomix</v>
          </cell>
          <cell r="F382">
            <v>35</v>
          </cell>
          <cell r="G382">
            <v>0</v>
          </cell>
          <cell r="H382">
            <v>9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Sat</v>
          </cell>
          <cell r="C383">
            <v>0.78472222222222221</v>
          </cell>
          <cell r="D383">
            <v>120</v>
          </cell>
          <cell r="E383" t="str">
            <v>Atomix</v>
          </cell>
          <cell r="F383">
            <v>35</v>
          </cell>
          <cell r="G383">
            <v>3.1938000000000001E-2</v>
          </cell>
          <cell r="H383">
            <v>9</v>
          </cell>
          <cell r="I383">
            <v>1095.8732544304589</v>
          </cell>
          <cell r="J383">
            <v>140</v>
          </cell>
          <cell r="K383">
            <v>0.127752</v>
          </cell>
        </row>
        <row r="384">
          <cell r="B384" t="str">
            <v>Sat</v>
          </cell>
          <cell r="C384">
            <v>0.79861111111111116</v>
          </cell>
          <cell r="D384">
            <v>120</v>
          </cell>
          <cell r="E384" t="str">
            <v>Atomix</v>
          </cell>
          <cell r="F384">
            <v>35</v>
          </cell>
          <cell r="G384">
            <v>0</v>
          </cell>
          <cell r="H384">
            <v>9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Sat</v>
          </cell>
          <cell r="C385">
            <v>0.8125</v>
          </cell>
          <cell r="D385">
            <v>120</v>
          </cell>
          <cell r="E385" t="str">
            <v>Atomix</v>
          </cell>
          <cell r="F385">
            <v>35</v>
          </cell>
          <cell r="G385">
            <v>0</v>
          </cell>
          <cell r="H385">
            <v>9</v>
          </cell>
          <cell r="I385">
            <v>0</v>
          </cell>
          <cell r="J385">
            <v>0</v>
          </cell>
          <cell r="K385">
            <v>0</v>
          </cell>
        </row>
        <row r="386">
          <cell r="B386" t="str">
            <v>Sat</v>
          </cell>
          <cell r="C386">
            <v>0.82638888888888884</v>
          </cell>
          <cell r="D386">
            <v>120</v>
          </cell>
          <cell r="E386" t="str">
            <v>Atomix</v>
          </cell>
          <cell r="F386">
            <v>35</v>
          </cell>
          <cell r="G386">
            <v>0</v>
          </cell>
          <cell r="H386">
            <v>9</v>
          </cell>
          <cell r="I386">
            <v>0</v>
          </cell>
          <cell r="J386">
            <v>0</v>
          </cell>
          <cell r="K386">
            <v>0</v>
          </cell>
        </row>
        <row r="387">
          <cell r="B387" t="str">
            <v>Sat</v>
          </cell>
          <cell r="C387">
            <v>0.84027777777777779</v>
          </cell>
          <cell r="D387">
            <v>120</v>
          </cell>
          <cell r="E387" t="str">
            <v>Selector</v>
          </cell>
          <cell r="F387">
            <v>35</v>
          </cell>
          <cell r="G387">
            <v>1.8754E-2</v>
          </cell>
          <cell r="H387">
            <v>9</v>
          </cell>
          <cell r="I387">
            <v>1866.2685293803988</v>
          </cell>
          <cell r="J387">
            <v>140</v>
          </cell>
          <cell r="K387">
            <v>7.5015999999999999E-2</v>
          </cell>
        </row>
        <row r="388">
          <cell r="B388" t="str">
            <v>Sat</v>
          </cell>
          <cell r="C388">
            <v>0.85416666666666663</v>
          </cell>
          <cell r="D388">
            <v>120</v>
          </cell>
          <cell r="E388" t="str">
            <v>Selector</v>
          </cell>
          <cell r="F388">
            <v>35</v>
          </cell>
          <cell r="G388">
            <v>7.5018000000000001E-2</v>
          </cell>
          <cell r="H388">
            <v>9</v>
          </cell>
          <cell r="I388">
            <v>466.55469354021699</v>
          </cell>
          <cell r="J388">
            <v>140</v>
          </cell>
          <cell r="K388">
            <v>0.30007200000000001</v>
          </cell>
        </row>
        <row r="389">
          <cell r="B389" t="str">
            <v>Sat</v>
          </cell>
          <cell r="C389">
            <v>0.86805555555555547</v>
          </cell>
          <cell r="D389">
            <v>120</v>
          </cell>
          <cell r="E389" t="str">
            <v>Selector</v>
          </cell>
          <cell r="F389">
            <v>35</v>
          </cell>
          <cell r="G389">
            <v>0</v>
          </cell>
          <cell r="H389">
            <v>9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Sat</v>
          </cell>
          <cell r="C390">
            <v>0.88194444444444453</v>
          </cell>
          <cell r="D390">
            <v>120</v>
          </cell>
          <cell r="E390" t="str">
            <v>Selector</v>
          </cell>
          <cell r="F390">
            <v>35</v>
          </cell>
          <cell r="G390">
            <v>0</v>
          </cell>
          <cell r="H390">
            <v>9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Sat</v>
          </cell>
          <cell r="C391">
            <v>0.90277777777777779</v>
          </cell>
          <cell r="D391">
            <v>180</v>
          </cell>
          <cell r="E391" t="str">
            <v>Klub Bizzar</v>
          </cell>
          <cell r="F391">
            <v>35</v>
          </cell>
          <cell r="G391">
            <v>0</v>
          </cell>
          <cell r="H391">
            <v>9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Sat</v>
          </cell>
          <cell r="C392">
            <v>0.91666666666666663</v>
          </cell>
          <cell r="D392">
            <v>180</v>
          </cell>
          <cell r="E392" t="str">
            <v>Klub Bizzar</v>
          </cell>
          <cell r="F392">
            <v>35</v>
          </cell>
          <cell r="G392">
            <v>0.206404</v>
          </cell>
          <cell r="H392">
            <v>9</v>
          </cell>
          <cell r="I392">
            <v>169.57035716362086</v>
          </cell>
          <cell r="J392">
            <v>210</v>
          </cell>
          <cell r="K392">
            <v>1.238424</v>
          </cell>
        </row>
        <row r="393">
          <cell r="B393" t="str">
            <v>Sat</v>
          </cell>
          <cell r="C393">
            <v>0.93055555555555547</v>
          </cell>
          <cell r="D393">
            <v>180</v>
          </cell>
          <cell r="E393" t="str">
            <v>Klub Bizzar</v>
          </cell>
          <cell r="F393">
            <v>35</v>
          </cell>
          <cell r="G393">
            <v>0.103202</v>
          </cell>
          <cell r="H393">
            <v>9</v>
          </cell>
          <cell r="I393">
            <v>339.14071432724171</v>
          </cell>
          <cell r="J393">
            <v>210</v>
          </cell>
          <cell r="K393">
            <v>0.61921199999999998</v>
          </cell>
        </row>
        <row r="394">
          <cell r="B394" t="str">
            <v>Sat</v>
          </cell>
          <cell r="C394">
            <v>0.94444444444444453</v>
          </cell>
          <cell r="D394">
            <v>180</v>
          </cell>
          <cell r="E394" t="str">
            <v>Klub Bizzar</v>
          </cell>
          <cell r="F394">
            <v>35</v>
          </cell>
          <cell r="G394">
            <v>0</v>
          </cell>
          <cell r="H394">
            <v>9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Sat</v>
          </cell>
          <cell r="C395">
            <v>0.95833333333333337</v>
          </cell>
          <cell r="D395">
            <v>180</v>
          </cell>
          <cell r="E395" t="str">
            <v>Klub Bizzar</v>
          </cell>
          <cell r="F395">
            <v>35</v>
          </cell>
          <cell r="G395">
            <v>0</v>
          </cell>
          <cell r="H395">
            <v>9</v>
          </cell>
          <cell r="I395">
            <v>0</v>
          </cell>
          <cell r="J395">
            <v>0</v>
          </cell>
          <cell r="K395">
            <v>0</v>
          </cell>
        </row>
        <row r="396">
          <cell r="B396" t="str">
            <v>Sat</v>
          </cell>
          <cell r="C396">
            <v>0.97222222222222221</v>
          </cell>
          <cell r="D396">
            <v>180</v>
          </cell>
          <cell r="E396" t="str">
            <v>Klub Bizzar</v>
          </cell>
          <cell r="F396">
            <v>35</v>
          </cell>
          <cell r="G396">
            <v>0</v>
          </cell>
          <cell r="H396">
            <v>9</v>
          </cell>
          <cell r="I396">
            <v>0</v>
          </cell>
          <cell r="J396">
            <v>0</v>
          </cell>
          <cell r="K396">
            <v>0</v>
          </cell>
        </row>
        <row r="397">
          <cell r="B397" t="str">
            <v>Sat</v>
          </cell>
          <cell r="C397">
            <v>0.98611111111111116</v>
          </cell>
          <cell r="D397">
            <v>180</v>
          </cell>
          <cell r="E397" t="str">
            <v>Movie</v>
          </cell>
          <cell r="F397">
            <v>35</v>
          </cell>
          <cell r="G397">
            <v>0</v>
          </cell>
          <cell r="H397">
            <v>9</v>
          </cell>
          <cell r="I397">
            <v>0</v>
          </cell>
          <cell r="J397">
            <v>0</v>
          </cell>
          <cell r="K397">
            <v>0</v>
          </cell>
        </row>
        <row r="398">
          <cell r="B398" t="str">
            <v>Sat</v>
          </cell>
          <cell r="C398">
            <v>2.4305555555555556E-2</v>
          </cell>
          <cell r="D398">
            <v>180</v>
          </cell>
          <cell r="E398" t="str">
            <v>Movie</v>
          </cell>
          <cell r="F398">
            <v>35</v>
          </cell>
          <cell r="G398">
            <v>1.0645999999999999E-2</v>
          </cell>
          <cell r="H398">
            <v>9</v>
          </cell>
          <cell r="I398">
            <v>3287.6197632913772</v>
          </cell>
          <cell r="J398">
            <v>210</v>
          </cell>
          <cell r="K398">
            <v>6.3875999999999988E-2</v>
          </cell>
        </row>
        <row r="399">
          <cell r="B399" t="str">
            <v>Sat</v>
          </cell>
          <cell r="C399">
            <v>3.4722222222222224E-2</v>
          </cell>
          <cell r="D399">
            <v>120</v>
          </cell>
          <cell r="E399" t="str">
            <v>Insomnia</v>
          </cell>
          <cell r="F399">
            <v>35</v>
          </cell>
          <cell r="G399">
            <v>0</v>
          </cell>
          <cell r="H399">
            <v>9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Sat</v>
          </cell>
          <cell r="C400">
            <v>4.8611111111111112E-2</v>
          </cell>
          <cell r="D400">
            <v>120</v>
          </cell>
          <cell r="E400" t="str">
            <v>Insomnia</v>
          </cell>
          <cell r="F400">
            <v>35</v>
          </cell>
          <cell r="G400">
            <v>1.0645999999999999E-2</v>
          </cell>
          <cell r="H400">
            <v>9</v>
          </cell>
          <cell r="I400">
            <v>3287.6197632913772</v>
          </cell>
          <cell r="J400">
            <v>140</v>
          </cell>
          <cell r="K400">
            <v>4.2583999999999997E-2</v>
          </cell>
        </row>
        <row r="401">
          <cell r="B401" t="str">
            <v>Sat</v>
          </cell>
          <cell r="C401">
            <v>6.25E-2</v>
          </cell>
          <cell r="D401">
            <v>120</v>
          </cell>
          <cell r="E401" t="str">
            <v>Insomnia</v>
          </cell>
          <cell r="F401">
            <v>35</v>
          </cell>
          <cell r="G401">
            <v>0</v>
          </cell>
          <cell r="H401">
            <v>9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Sat</v>
          </cell>
          <cell r="C402">
            <v>7.6388888888888895E-2</v>
          </cell>
          <cell r="D402">
            <v>120</v>
          </cell>
          <cell r="E402" t="str">
            <v>Insomnia</v>
          </cell>
          <cell r="F402">
            <v>35</v>
          </cell>
          <cell r="G402">
            <v>0</v>
          </cell>
          <cell r="H402">
            <v>9</v>
          </cell>
          <cell r="I402">
            <v>0</v>
          </cell>
          <cell r="J402">
            <v>0</v>
          </cell>
          <cell r="K402">
            <v>0</v>
          </cell>
        </row>
      </sheetData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>
        <row r="1">
          <cell r="B1" t="str">
            <v>Day</v>
          </cell>
        </row>
      </sheetData>
      <sheetData sheetId="26">
        <row r="1">
          <cell r="B1" t="str">
            <v>Day</v>
          </cell>
        </row>
      </sheetData>
      <sheetData sheetId="27">
        <row r="1">
          <cell r="B1" t="str">
            <v>Day</v>
          </cell>
        </row>
      </sheetData>
      <sheetData sheetId="28"/>
      <sheetData sheetId="29"/>
      <sheetData sheetId="30"/>
      <sheetData sheetId="31">
        <row r="1">
          <cell r="B1" t="str">
            <v>Day</v>
          </cell>
        </row>
      </sheetData>
      <sheetData sheetId="32">
        <row r="1">
          <cell r="B1" t="str">
            <v>Day</v>
          </cell>
        </row>
      </sheetData>
      <sheetData sheetId="33">
        <row r="1">
          <cell r="B1" t="str">
            <v>Day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Maxus">
  <a:themeElements>
    <a:clrScheme name="Maxus PPT">
      <a:dk1>
        <a:srgbClr val="3C3D40"/>
      </a:dk1>
      <a:lt1>
        <a:sysClr val="window" lastClr="FFFFFF"/>
      </a:lt1>
      <a:dk2>
        <a:srgbClr val="00539A"/>
      </a:dk2>
      <a:lt2>
        <a:srgbClr val="A1A1A1"/>
      </a:lt2>
      <a:accent1>
        <a:srgbClr val="00BBE3"/>
      </a:accent1>
      <a:accent2>
        <a:srgbClr val="87898F"/>
      </a:accent2>
      <a:accent3>
        <a:srgbClr val="00539A"/>
      </a:accent3>
      <a:accent4>
        <a:srgbClr val="0BB14E"/>
      </a:accent4>
      <a:accent5>
        <a:srgbClr val="FFE512"/>
      </a:accent5>
      <a:accent6>
        <a:srgbClr val="E31837"/>
      </a:accent6>
      <a:hlink>
        <a:srgbClr val="87898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Maxus" id="{6360EE52-CD99-492B-9555-294B84AF6BA6}" vid="{210516DC-36F8-4240-A3FC-37B1EF4DF59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J29"/>
  <sheetViews>
    <sheetView showGridLines="0" tabSelected="1" zoomScaleNormal="100" workbookViewId="0">
      <selection activeCell="D8" sqref="D8"/>
    </sheetView>
  </sheetViews>
  <sheetFormatPr baseColWidth="10" defaultRowHeight="15"/>
  <cols>
    <col min="1" max="1" width="22.140625" customWidth="1"/>
    <col min="8" max="8" width="20.140625" customWidth="1"/>
    <col min="10" max="10" width="23.85546875" bestFit="1" customWidth="1"/>
  </cols>
  <sheetData>
    <row r="14" spans="1:8" ht="28.5">
      <c r="A14" s="129" t="s">
        <v>16</v>
      </c>
      <c r="B14" s="130" t="s">
        <v>110</v>
      </c>
      <c r="H14" s="103"/>
    </row>
    <row r="15" spans="1:8" ht="26.25">
      <c r="A15" s="129" t="s">
        <v>111</v>
      </c>
      <c r="B15" s="130" t="s">
        <v>126</v>
      </c>
    </row>
    <row r="16" spans="1:8" ht="26.25">
      <c r="A16" s="129"/>
      <c r="B16" s="139" t="s">
        <v>125</v>
      </c>
    </row>
    <row r="17" spans="1:10" ht="26.25">
      <c r="A17" s="129" t="s">
        <v>112</v>
      </c>
      <c r="B17" s="139" t="s">
        <v>132</v>
      </c>
    </row>
    <row r="18" spans="1:10" ht="21">
      <c r="B18" s="104"/>
    </row>
    <row r="19" spans="1:10">
      <c r="B19" s="140"/>
    </row>
    <row r="29" spans="1:10">
      <c r="C29" s="105"/>
      <c r="J29" s="106"/>
    </row>
  </sheetData>
  <printOptions horizontalCentered="1"/>
  <pageMargins left="0.51181102362204722" right="0.51181102362204722" top="0.51181102362204722" bottom="0.74803149606299213" header="0.31496062992125984" footer="0.31496062992125984"/>
  <pageSetup paperSize="8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6"/>
    <pageSetUpPr fitToPage="1"/>
  </sheetPr>
  <dimension ref="B2:E44"/>
  <sheetViews>
    <sheetView showGridLines="0" zoomScaleNormal="100" workbookViewId="0">
      <selection activeCell="A18" sqref="A10:XFD18"/>
    </sheetView>
  </sheetViews>
  <sheetFormatPr baseColWidth="10" defaultColWidth="11.42578125" defaultRowHeight="15"/>
  <cols>
    <col min="1" max="1" width="11.42578125" style="2"/>
    <col min="2" max="2" width="20.28515625" style="2" customWidth="1"/>
    <col min="3" max="16384" width="11.42578125" style="2"/>
  </cols>
  <sheetData>
    <row r="2" spans="2:3" ht="9.9499999999999993" customHeight="1"/>
    <row r="3" spans="2:3" ht="9.9499999999999993" customHeight="1"/>
    <row r="5" spans="2:3" ht="9.9499999999999993" customHeight="1"/>
    <row r="7" spans="2:3" ht="30">
      <c r="B7" s="1" t="s">
        <v>90</v>
      </c>
    </row>
    <row r="8" spans="2:3" ht="25.5">
      <c r="B8" s="14" t="s">
        <v>13</v>
      </c>
      <c r="C8" s="15" t="e">
        <f>+#REF!</f>
        <v>#REF!</v>
      </c>
    </row>
    <row r="10" spans="2:3">
      <c r="B10" s="2" t="s">
        <v>23</v>
      </c>
    </row>
    <row r="12" spans="2:3">
      <c r="B12" s="2" t="s">
        <v>77</v>
      </c>
    </row>
    <row r="13" spans="2:3">
      <c r="B13" s="2" t="s">
        <v>71</v>
      </c>
    </row>
    <row r="14" spans="2:3">
      <c r="B14" s="2" t="s">
        <v>72</v>
      </c>
    </row>
    <row r="15" spans="2:3">
      <c r="B15" s="2" t="s">
        <v>73</v>
      </c>
    </row>
    <row r="17" spans="2:5">
      <c r="B17" s="2" t="s">
        <v>80</v>
      </c>
    </row>
    <row r="18" spans="2:5">
      <c r="B18" s="2" t="s">
        <v>92</v>
      </c>
      <c r="E18" s="2" t="s">
        <v>91</v>
      </c>
    </row>
    <row r="20" spans="2:5" ht="25.5">
      <c r="B20" s="14" t="s">
        <v>10</v>
      </c>
    </row>
    <row r="21" spans="2:5">
      <c r="B21" s="2" t="s">
        <v>74</v>
      </c>
    </row>
    <row r="23" spans="2:5">
      <c r="B23" s="2" t="s">
        <v>75</v>
      </c>
    </row>
    <row r="26" spans="2:5">
      <c r="B26" s="2" t="s">
        <v>94</v>
      </c>
    </row>
    <row r="27" spans="2:5">
      <c r="B27" s="2" t="s">
        <v>76</v>
      </c>
      <c r="C27" s="2" t="s">
        <v>95</v>
      </c>
    </row>
    <row r="28" spans="2:5">
      <c r="B28" s="2" t="s">
        <v>96</v>
      </c>
      <c r="C28" s="2" t="s">
        <v>93</v>
      </c>
    </row>
    <row r="30" spans="2:5">
      <c r="B30" s="2" t="s">
        <v>99</v>
      </c>
    </row>
    <row r="31" spans="2:5">
      <c r="B31" s="2" t="s">
        <v>97</v>
      </c>
    </row>
    <row r="32" spans="2:5">
      <c r="B32" s="2" t="s">
        <v>98</v>
      </c>
    </row>
    <row r="33" spans="2:2">
      <c r="B33" s="2" t="s">
        <v>101</v>
      </c>
    </row>
    <row r="34" spans="2:2">
      <c r="B34" s="2" t="s">
        <v>100</v>
      </c>
    </row>
    <row r="37" spans="2:2" ht="25.5">
      <c r="B37" s="14" t="s">
        <v>88</v>
      </c>
    </row>
    <row r="38" spans="2:2">
      <c r="B38" s="2" t="s">
        <v>103</v>
      </c>
    </row>
    <row r="39" spans="2:2">
      <c r="B39" s="2" t="s">
        <v>104</v>
      </c>
    </row>
    <row r="41" spans="2:2">
      <c r="B41" s="2" t="s">
        <v>102</v>
      </c>
    </row>
    <row r="42" spans="2:2">
      <c r="B42" s="2" t="s">
        <v>105</v>
      </c>
    </row>
    <row r="43" spans="2:2">
      <c r="B43" s="2" t="s">
        <v>107</v>
      </c>
    </row>
    <row r="44" spans="2:2">
      <c r="B44" s="2" t="s">
        <v>106</v>
      </c>
    </row>
  </sheetData>
  <printOptions horizontalCentered="1"/>
  <pageMargins left="0.51181102362204722" right="0.51181102362204722" top="0.51181102362204722" bottom="0.74803149606299213" header="0.31496062992125984" footer="0.31496062992125984"/>
  <pageSetup paperSize="9" scale="86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45"/>
  <sheetViews>
    <sheetView showGridLines="0" zoomScale="80" zoomScaleNormal="80" workbookViewId="0">
      <selection activeCell="C33" sqref="C33"/>
    </sheetView>
  </sheetViews>
  <sheetFormatPr baseColWidth="10" defaultColWidth="11.42578125" defaultRowHeight="12"/>
  <cols>
    <col min="1" max="1" width="41.5703125" style="3" customWidth="1"/>
    <col min="2" max="2" width="2.42578125" style="3" customWidth="1"/>
    <col min="3" max="5" width="17.85546875" style="3" customWidth="1"/>
    <col min="6" max="6" width="3.7109375" style="4" customWidth="1"/>
    <col min="7" max="7" width="33" style="3" bestFit="1" customWidth="1"/>
    <col min="8" max="8" width="15.28515625" style="3" bestFit="1" customWidth="1"/>
    <col min="9" max="9" width="2.42578125" style="3" customWidth="1"/>
    <col min="10" max="16384" width="11.42578125" style="3"/>
  </cols>
  <sheetData>
    <row r="1" spans="1:7" s="12" customFormat="1">
      <c r="F1" s="13"/>
    </row>
    <row r="2" spans="1:7" s="12" customFormat="1">
      <c r="F2" s="13"/>
    </row>
    <row r="3" spans="1:7" s="12" customFormat="1" ht="9.9499999999999993" customHeight="1">
      <c r="F3" s="13"/>
    </row>
    <row r="4" spans="1:7" s="12" customFormat="1" ht="9.9499999999999993" customHeight="1">
      <c r="F4" s="13"/>
    </row>
    <row r="5" spans="1:7" s="12" customFormat="1">
      <c r="B5" s="13"/>
      <c r="C5" s="13"/>
      <c r="D5" s="13"/>
      <c r="E5" s="13"/>
      <c r="F5" s="13"/>
    </row>
    <row r="6" spans="1:7" s="65" customFormat="1" ht="12" customHeight="1">
      <c r="B6" s="66"/>
      <c r="C6" s="66"/>
      <c r="D6" s="66"/>
      <c r="E6" s="66"/>
      <c r="F6" s="66"/>
      <c r="G6" s="66"/>
    </row>
    <row r="7" spans="1:7" ht="35.25">
      <c r="A7" s="5" t="e">
        <f>#REF!</f>
        <v>#REF!</v>
      </c>
      <c r="B7" s="6"/>
      <c r="C7" s="4"/>
      <c r="D7" s="4"/>
      <c r="E7" s="4"/>
      <c r="G7" s="4"/>
    </row>
    <row r="8" spans="1:7" ht="35.25">
      <c r="A8" s="5" t="s">
        <v>89</v>
      </c>
      <c r="B8" s="6"/>
      <c r="C8" s="4"/>
      <c r="D8" s="4"/>
      <c r="E8" s="4"/>
      <c r="G8" s="4"/>
    </row>
    <row r="9" spans="1:7" ht="12.75" hidden="1">
      <c r="A9" s="8" t="s">
        <v>15</v>
      </c>
      <c r="B9" s="6"/>
      <c r="C9" s="4"/>
      <c r="D9" s="4"/>
      <c r="E9" s="4"/>
      <c r="G9" s="4"/>
    </row>
    <row r="10" spans="1:7" ht="12.75" hidden="1">
      <c r="A10" s="8" t="s">
        <v>16</v>
      </c>
      <c r="B10" s="6"/>
      <c r="C10" s="4"/>
      <c r="D10" s="4"/>
      <c r="E10" s="4"/>
      <c r="G10" s="4"/>
    </row>
    <row r="11" spans="1:7" ht="12.75" hidden="1">
      <c r="A11" s="8" t="s">
        <v>17</v>
      </c>
      <c r="B11" s="6"/>
      <c r="C11" s="4"/>
      <c r="D11" s="4"/>
      <c r="E11" s="4"/>
      <c r="G11" s="4"/>
    </row>
    <row r="12" spans="1:7" ht="12.75" hidden="1">
      <c r="A12" s="8" t="s">
        <v>18</v>
      </c>
      <c r="B12" s="6"/>
      <c r="C12" s="4"/>
      <c r="D12" s="4"/>
      <c r="E12" s="4"/>
      <c r="G12" s="4"/>
    </row>
    <row r="13" spans="1:7" ht="12.75" hidden="1">
      <c r="A13" s="8" t="s">
        <v>19</v>
      </c>
      <c r="B13" s="6"/>
      <c r="C13" s="4"/>
      <c r="D13" s="4"/>
      <c r="E13" s="4"/>
      <c r="G13" s="4"/>
    </row>
    <row r="14" spans="1:7" ht="12.75" hidden="1">
      <c r="A14" s="8" t="s">
        <v>20</v>
      </c>
      <c r="B14" s="6"/>
      <c r="C14" s="4"/>
      <c r="D14" s="4"/>
      <c r="E14" s="4"/>
      <c r="G14" s="4"/>
    </row>
    <row r="15" spans="1:7" ht="12.75" hidden="1">
      <c r="A15" s="8" t="s">
        <v>21</v>
      </c>
      <c r="B15" s="6"/>
      <c r="C15" s="4"/>
      <c r="D15" s="4"/>
      <c r="E15" s="4"/>
      <c r="G15" s="4"/>
    </row>
    <row r="16" spans="1:7" hidden="1">
      <c r="A16" s="7"/>
      <c r="B16" s="6"/>
      <c r="C16" s="4"/>
      <c r="D16" s="4"/>
      <c r="E16" s="4"/>
      <c r="G16" s="4"/>
    </row>
    <row r="17" spans="1:9" hidden="1">
      <c r="A17" s="7"/>
      <c r="B17" s="6"/>
      <c r="C17" s="4"/>
      <c r="D17" s="4"/>
      <c r="E17" s="4"/>
      <c r="G17" s="4"/>
    </row>
    <row r="18" spans="1:9" hidden="1">
      <c r="A18" s="9" t="s">
        <v>0</v>
      </c>
      <c r="B18" s="6"/>
      <c r="C18" s="4"/>
      <c r="D18" s="4"/>
      <c r="E18" s="4"/>
      <c r="G18" s="4"/>
    </row>
    <row r="19" spans="1:9">
      <c r="A19" s="7"/>
      <c r="B19" s="6"/>
      <c r="C19" s="4"/>
      <c r="D19" s="4"/>
      <c r="E19" s="4"/>
      <c r="G19" s="4"/>
    </row>
    <row r="20" spans="1:9" ht="18" customHeight="1">
      <c r="A20" s="8"/>
      <c r="B20" s="6"/>
      <c r="C20" s="4"/>
      <c r="D20" s="4"/>
      <c r="E20" s="4"/>
      <c r="G20" s="4"/>
    </row>
    <row r="21" spans="1:9">
      <c r="A21" s="6"/>
    </row>
    <row r="22" spans="1:9" hidden="1">
      <c r="A22" s="6"/>
    </row>
    <row r="23" spans="1:9" hidden="1">
      <c r="A23" s="6"/>
    </row>
    <row r="24" spans="1:9" hidden="1">
      <c r="A24" s="6"/>
    </row>
    <row r="25" spans="1:9" hidden="1">
      <c r="A25" s="6"/>
    </row>
    <row r="26" spans="1:9" hidden="1">
      <c r="A26" s="6"/>
    </row>
    <row r="27" spans="1:9" hidden="1">
      <c r="A27" s="6"/>
    </row>
    <row r="28" spans="1:9" hidden="1">
      <c r="A28" s="6"/>
    </row>
    <row r="29" spans="1:9">
      <c r="A29" s="6"/>
    </row>
    <row r="30" spans="1:9" ht="15" customHeight="1" thickBot="1">
      <c r="A30" s="10"/>
      <c r="G30" s="4"/>
    </row>
    <row r="31" spans="1:9" ht="15.75" customHeight="1" thickBot="1">
      <c r="A31" s="6"/>
      <c r="B31" s="6"/>
      <c r="C31" s="102">
        <v>42736</v>
      </c>
      <c r="D31" s="153">
        <v>42767</v>
      </c>
      <c r="E31" s="154"/>
      <c r="G31" s="90"/>
      <c r="H31" s="91"/>
    </row>
    <row r="32" spans="1:9" s="11" customFormat="1" ht="12" customHeight="1" thickTop="1">
      <c r="A32" s="151" t="s">
        <v>1</v>
      </c>
      <c r="B32" s="6"/>
      <c r="C32" s="62" t="str">
        <f>IF(WEEKDAY(C33,2)=1,"L",IF(WEEKDAY(C33,2)=2,"M",IF(WEEKDAY(C33,2)=3,"X",IF(WEEKDAY(C33,2)=4,"J",IF(WEEKDAY(C33,2)=5,"V",IF(WEEKDAY(C33,2)=6,"S","D"))))))</f>
        <v>L</v>
      </c>
      <c r="D32" s="94" t="s">
        <v>108</v>
      </c>
      <c r="E32" s="63" t="s">
        <v>108</v>
      </c>
      <c r="F32" s="4"/>
      <c r="G32" s="146" t="s">
        <v>14</v>
      </c>
      <c r="H32" s="146" t="s">
        <v>87</v>
      </c>
      <c r="I32" s="3"/>
    </row>
    <row r="33" spans="1:9" s="11" customFormat="1" ht="15" customHeight="1" thickBot="1">
      <c r="A33" s="152"/>
      <c r="B33" s="6"/>
      <c r="C33" s="64">
        <v>42765</v>
      </c>
      <c r="D33" s="95">
        <f>+C33+7</f>
        <v>42772</v>
      </c>
      <c r="E33" s="95">
        <f>+D33+7</f>
        <v>42779</v>
      </c>
      <c r="F33" s="4"/>
      <c r="G33" s="147"/>
      <c r="H33" s="147"/>
      <c r="I33" s="3"/>
    </row>
    <row r="34" spans="1:9" s="65" customFormat="1" ht="22.5" customHeight="1" thickBot="1">
      <c r="A34" s="68" t="s">
        <v>10</v>
      </c>
      <c r="B34" s="69"/>
      <c r="C34" s="96" t="s">
        <v>109</v>
      </c>
      <c r="D34" s="97"/>
      <c r="E34" s="98"/>
      <c r="F34" s="67"/>
      <c r="G34" s="70">
        <f>+'Plan Prensa'!B27</f>
        <v>0</v>
      </c>
      <c r="H34" s="92" t="e">
        <f>G34/$G$35</f>
        <v>#DIV/0!</v>
      </c>
    </row>
    <row r="35" spans="1:9" s="77" customFormat="1" ht="22.5" customHeight="1" thickBot="1">
      <c r="B35" s="78"/>
      <c r="C35" s="148" t="e">
        <f>SUM('Plan Prensa'!#REF!)</f>
        <v>#REF!</v>
      </c>
      <c r="D35" s="149"/>
      <c r="E35" s="150"/>
      <c r="F35" s="79"/>
      <c r="G35" s="88">
        <f>SUM(G34:G34)</f>
        <v>0</v>
      </c>
      <c r="H35" s="93" t="e">
        <f>SUM(H34:H34)</f>
        <v>#DIV/0!</v>
      </c>
    </row>
    <row r="36" spans="1:9" ht="12.75" thickBot="1"/>
    <row r="37" spans="1:9" ht="12.75" thickTop="1">
      <c r="F37" s="99"/>
      <c r="G37" s="100"/>
      <c r="H37" s="83"/>
      <c r="I37" s="81"/>
    </row>
    <row r="38" spans="1:9">
      <c r="F38" s="80"/>
      <c r="G38" s="85" t="s">
        <v>14</v>
      </c>
      <c r="H38" s="82">
        <f>ROUND(G35,2)</f>
        <v>0</v>
      </c>
      <c r="I38" s="81"/>
    </row>
    <row r="39" spans="1:9">
      <c r="F39" s="80"/>
      <c r="G39" s="85" t="s">
        <v>86</v>
      </c>
      <c r="H39" s="82">
        <f>H38*2%</f>
        <v>0</v>
      </c>
      <c r="I39" s="81"/>
    </row>
    <row r="40" spans="1:9">
      <c r="F40" s="80"/>
      <c r="G40" s="85" t="s">
        <v>84</v>
      </c>
      <c r="H40" s="82">
        <f>SUM(H38:H39)*21%</f>
        <v>0</v>
      </c>
      <c r="I40" s="81"/>
    </row>
    <row r="41" spans="1:9">
      <c r="F41" s="80"/>
      <c r="G41" s="85" t="s">
        <v>85</v>
      </c>
      <c r="H41" s="82">
        <f>SUM(H38:H40)+0.01</f>
        <v>0.01</v>
      </c>
    </row>
    <row r="42" spans="1:9" ht="12.75" thickBot="1">
      <c r="F42" s="99"/>
      <c r="G42" s="101"/>
      <c r="H42" s="84"/>
    </row>
    <row r="43" spans="1:9" ht="12.75" thickTop="1"/>
    <row r="45" spans="1:9">
      <c r="H45" s="89"/>
    </row>
  </sheetData>
  <mergeCells count="5">
    <mergeCell ref="H32:H33"/>
    <mergeCell ref="C35:E35"/>
    <mergeCell ref="A32:A33"/>
    <mergeCell ref="G32:G33"/>
    <mergeCell ref="D31:E31"/>
  </mergeCells>
  <conditionalFormatting sqref="C32:E32">
    <cfRule type="cellIs" dxfId="21" priority="151" operator="equal">
      <formula>"D"</formula>
    </cfRule>
    <cfRule type="cellIs" dxfId="20" priority="152" operator="equal">
      <formula>"S"</formula>
    </cfRule>
  </conditionalFormatting>
  <conditionalFormatting sqref="C34 C33:E33">
    <cfRule type="expression" dxfId="19" priority="150">
      <formula>WEEKDAY(C$33,2)&gt;5</formula>
    </cfRule>
  </conditionalFormatting>
  <conditionalFormatting sqref="D34:E34">
    <cfRule type="expression" dxfId="18" priority="1">
      <formula>WEEKDAY(D$33,2)&gt;5</formula>
    </cfRule>
  </conditionalFormatting>
  <dataValidations count="1">
    <dataValidation type="list" allowBlank="1" showInputMessage="1" showErrorMessage="1" sqref="A34">
      <formula1>IMPEGM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9" scale="69" orientation="landscape" r:id="rId1"/>
  <headerFooter>
    <evenFooter>&amp;C&amp;"Corbel,Regular"&amp;6&amp;K05+000Internal Only</evenFooter>
    <firstFooter>&amp;C&amp;"Corbel,Regular"&amp;6&amp;K05+000Internal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6"/>
    <pageSetUpPr fitToPage="1"/>
  </sheetPr>
  <dimension ref="A1:X26"/>
  <sheetViews>
    <sheetView showGridLines="0" zoomScale="90" zoomScaleNormal="90" workbookViewId="0">
      <selection activeCell="D34" sqref="D34"/>
    </sheetView>
  </sheetViews>
  <sheetFormatPr baseColWidth="10" defaultColWidth="11.42578125" defaultRowHeight="12"/>
  <cols>
    <col min="1" max="1" width="24" style="113" customWidth="1"/>
    <col min="2" max="2" width="14.85546875" style="113" customWidth="1"/>
    <col min="3" max="3" width="46.28515625" style="113" customWidth="1"/>
    <col min="4" max="4" width="13.140625" style="113" bestFit="1" customWidth="1"/>
    <col min="5" max="5" width="9.5703125" style="113" bestFit="1" customWidth="1"/>
    <col min="6" max="6" width="2.42578125" style="113" customWidth="1"/>
    <col min="7" max="13" width="3" style="113" customWidth="1"/>
    <col min="14" max="14" width="3.7109375" style="113" customWidth="1"/>
    <col min="15" max="15" width="10.7109375" style="113" hidden="1" customWidth="1"/>
    <col min="16" max="18" width="8.85546875" style="113" hidden="1" customWidth="1"/>
    <col min="19" max="19" width="11.42578125" style="113" bestFit="1" customWidth="1"/>
    <col min="20" max="20" width="13.5703125" style="113" bestFit="1" customWidth="1"/>
    <col min="21" max="21" width="11.42578125" style="113" customWidth="1"/>
    <col min="22" max="22" width="14.5703125" style="113" bestFit="1" customWidth="1"/>
    <col min="23" max="23" width="14.85546875" style="113" bestFit="1" customWidth="1"/>
    <col min="24" max="24" width="2.42578125" style="113" customWidth="1"/>
    <col min="25" max="16384" width="11.42578125" style="113"/>
  </cols>
  <sheetData>
    <row r="1" spans="1:24" s="107" customFormat="1"/>
    <row r="2" spans="1:24" s="107" customFormat="1"/>
    <row r="3" spans="1:24" s="107" customFormat="1" ht="9.9499999999999993" customHeight="1"/>
    <row r="4" spans="1:24" s="107" customFormat="1" ht="9.9499999999999993" customHeight="1"/>
    <row r="5" spans="1:24" s="107" customFormat="1"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24" s="109" customFormat="1" ht="12" customHeight="1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</row>
    <row r="7" spans="1:24" ht="25.5" customHeight="1">
      <c r="A7" s="111"/>
      <c r="B7" s="111"/>
      <c r="C7" s="111"/>
      <c r="D7" s="111"/>
      <c r="E7" s="115"/>
      <c r="F7" s="114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</row>
    <row r="8" spans="1:24" customFormat="1" ht="28.5">
      <c r="A8" s="129" t="s">
        <v>16</v>
      </c>
      <c r="B8" s="130" t="s">
        <v>110</v>
      </c>
      <c r="C8" s="130"/>
      <c r="D8" s="130"/>
      <c r="G8" s="103"/>
    </row>
    <row r="9" spans="1:24" customFormat="1" ht="26.25">
      <c r="A9" s="129" t="s">
        <v>111</v>
      </c>
      <c r="B9" s="130" t="s">
        <v>126</v>
      </c>
      <c r="C9" s="130"/>
      <c r="D9" s="130"/>
    </row>
    <row r="10" spans="1:24" customFormat="1" ht="26.25">
      <c r="A10" s="129"/>
      <c r="B10" s="130" t="s">
        <v>125</v>
      </c>
      <c r="C10" s="130"/>
      <c r="D10" s="130"/>
    </row>
    <row r="11" spans="1:24" customFormat="1" ht="26.25">
      <c r="A11" s="129" t="s">
        <v>112</v>
      </c>
      <c r="B11" s="130" t="s">
        <v>132</v>
      </c>
      <c r="C11" s="130"/>
      <c r="D11" s="139"/>
    </row>
    <row r="12" spans="1:24">
      <c r="A12" s="116"/>
      <c r="B12" s="112"/>
      <c r="C12" s="112"/>
      <c r="D12" s="112"/>
      <c r="E12" s="115"/>
      <c r="F12" s="114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</row>
    <row r="13" spans="1:24">
      <c r="A13" s="114"/>
      <c r="B13" s="114"/>
      <c r="C13" s="114"/>
      <c r="D13" s="114"/>
      <c r="E13" s="115"/>
    </row>
    <row r="14" spans="1:24" ht="19.5" customHeight="1">
      <c r="A14" s="117"/>
      <c r="B14" s="114"/>
      <c r="C14" s="114"/>
      <c r="D14" s="114"/>
      <c r="E14" s="115"/>
      <c r="N14" s="115"/>
      <c r="O14" s="115"/>
      <c r="P14" s="115"/>
      <c r="Q14" s="115"/>
      <c r="R14" s="115"/>
    </row>
    <row r="15" spans="1:24" ht="15.75" customHeight="1" thickBot="1">
      <c r="A15" s="114"/>
      <c r="B15" s="114"/>
      <c r="C15" s="114"/>
      <c r="D15" s="114"/>
      <c r="E15" s="115"/>
      <c r="F15" s="114"/>
      <c r="G15" s="156" t="s">
        <v>131</v>
      </c>
      <c r="H15" s="157"/>
      <c r="I15" s="157"/>
      <c r="J15" s="157"/>
      <c r="K15" s="157"/>
      <c r="L15" s="157"/>
      <c r="M15" s="158"/>
      <c r="N15" s="115"/>
      <c r="O15" s="115"/>
      <c r="P15" s="115"/>
      <c r="S15" s="198" t="s">
        <v>11</v>
      </c>
      <c r="T15" s="199"/>
      <c r="U15" s="199"/>
      <c r="V15" s="199"/>
      <c r="W15" s="200"/>
    </row>
    <row r="16" spans="1:24" s="118" customFormat="1" ht="12" customHeight="1">
      <c r="A16" s="177" t="s">
        <v>9</v>
      </c>
      <c r="B16" s="178" t="s">
        <v>122</v>
      </c>
      <c r="C16" s="178" t="s">
        <v>129</v>
      </c>
      <c r="D16" s="178" t="s">
        <v>5</v>
      </c>
      <c r="E16" s="179" t="s">
        <v>70</v>
      </c>
      <c r="F16" s="114"/>
      <c r="G16" s="136" t="s">
        <v>108</v>
      </c>
      <c r="H16" s="136" t="s">
        <v>116</v>
      </c>
      <c r="I16" s="142" t="s">
        <v>117</v>
      </c>
      <c r="J16" s="136" t="s">
        <v>118</v>
      </c>
      <c r="K16" s="136" t="s">
        <v>119</v>
      </c>
      <c r="L16" s="136" t="s">
        <v>120</v>
      </c>
      <c r="M16" s="137" t="s">
        <v>121</v>
      </c>
      <c r="N16" s="115"/>
      <c r="O16" s="131" t="s">
        <v>2</v>
      </c>
      <c r="P16" s="126" t="s">
        <v>6</v>
      </c>
      <c r="Q16" s="127" t="s">
        <v>6</v>
      </c>
      <c r="R16" s="127" t="s">
        <v>6</v>
      </c>
      <c r="S16" s="188" t="s">
        <v>123</v>
      </c>
      <c r="T16" s="189" t="s">
        <v>124</v>
      </c>
      <c r="U16" s="189" t="s">
        <v>3</v>
      </c>
      <c r="V16" s="189" t="s">
        <v>22</v>
      </c>
      <c r="W16" s="190" t="s">
        <v>14</v>
      </c>
      <c r="X16" s="113"/>
    </row>
    <row r="17" spans="1:24" s="118" customFormat="1" ht="15" customHeight="1" thickBot="1">
      <c r="A17" s="180"/>
      <c r="B17" s="160"/>
      <c r="C17" s="160"/>
      <c r="D17" s="160"/>
      <c r="E17" s="181"/>
      <c r="F17" s="114"/>
      <c r="G17" s="125">
        <v>43871</v>
      </c>
      <c r="H17" s="125">
        <v>43872</v>
      </c>
      <c r="I17" s="143">
        <v>43873</v>
      </c>
      <c r="J17" s="125">
        <v>43874</v>
      </c>
      <c r="K17" s="125">
        <v>43875</v>
      </c>
      <c r="L17" s="134">
        <v>43876</v>
      </c>
      <c r="M17" s="134">
        <v>43877</v>
      </c>
      <c r="N17" s="115"/>
      <c r="O17" s="133" t="s">
        <v>4</v>
      </c>
      <c r="P17" s="128" t="s">
        <v>7</v>
      </c>
      <c r="Q17" s="128" t="s">
        <v>8</v>
      </c>
      <c r="R17" s="186" t="s">
        <v>36</v>
      </c>
      <c r="S17" s="191"/>
      <c r="T17" s="159"/>
      <c r="U17" s="155"/>
      <c r="V17" s="155"/>
      <c r="W17" s="192"/>
      <c r="X17" s="113"/>
    </row>
    <row r="18" spans="1:24" s="109" customFormat="1" ht="21.75" customHeight="1">
      <c r="A18" s="182" t="s">
        <v>127</v>
      </c>
      <c r="B18" s="183" t="s">
        <v>128</v>
      </c>
      <c r="C18" s="184" t="s">
        <v>125</v>
      </c>
      <c r="D18" s="185" t="s">
        <v>130</v>
      </c>
      <c r="E18" s="141" t="s">
        <v>115</v>
      </c>
      <c r="F18" s="119"/>
      <c r="G18" s="120"/>
      <c r="H18" s="120"/>
      <c r="I18" s="144">
        <v>1</v>
      </c>
      <c r="J18" s="145"/>
      <c r="K18" s="120"/>
      <c r="L18" s="135"/>
      <c r="M18" s="135"/>
      <c r="N18" s="115"/>
      <c r="O18" s="132">
        <v>1</v>
      </c>
      <c r="P18" s="121" t="e">
        <v>#REF!</v>
      </c>
      <c r="Q18" s="122" t="e">
        <v>#REF!</v>
      </c>
      <c r="R18" s="187" t="e">
        <v>#REF!</v>
      </c>
      <c r="S18" s="193">
        <v>1420</v>
      </c>
      <c r="T18" s="194">
        <v>25560</v>
      </c>
      <c r="U18" s="195">
        <v>0.78</v>
      </c>
      <c r="V18" s="196">
        <v>5623.1999999999989</v>
      </c>
      <c r="W18" s="197">
        <v>5623.1999999999989</v>
      </c>
    </row>
    <row r="19" spans="1:24" ht="12.75" thickBot="1">
      <c r="N19" s="115"/>
    </row>
    <row r="20" spans="1:24" ht="12.75" thickTop="1">
      <c r="N20" s="115"/>
      <c r="U20" s="123"/>
      <c r="V20" s="86"/>
      <c r="W20" s="83"/>
      <c r="X20" s="115"/>
    </row>
    <row r="21" spans="1:24">
      <c r="A21" s="138"/>
      <c r="N21" s="115"/>
      <c r="U21" s="85"/>
      <c r="V21" s="80" t="s">
        <v>14</v>
      </c>
      <c r="W21" s="82">
        <v>5623.2</v>
      </c>
      <c r="X21" s="115"/>
    </row>
    <row r="22" spans="1:24" hidden="1">
      <c r="N22" s="115"/>
      <c r="U22" s="85"/>
      <c r="V22" s="80" t="s">
        <v>86</v>
      </c>
      <c r="W22" s="82">
        <v>0</v>
      </c>
      <c r="X22" s="115"/>
    </row>
    <row r="23" spans="1:24">
      <c r="U23" s="85"/>
      <c r="V23" s="80" t="s">
        <v>113</v>
      </c>
      <c r="W23" s="82">
        <v>1180.8719999999998</v>
      </c>
      <c r="X23" s="115"/>
    </row>
    <row r="24" spans="1:24">
      <c r="U24" s="85"/>
      <c r="V24" s="80" t="s">
        <v>114</v>
      </c>
      <c r="W24" s="82">
        <v>6804.0720000000001</v>
      </c>
    </row>
    <row r="25" spans="1:24" ht="12.75" thickBot="1">
      <c r="U25" s="124"/>
      <c r="V25" s="87"/>
      <c r="W25" s="84"/>
    </row>
    <row r="26" spans="1:24" ht="12.75" thickTop="1"/>
  </sheetData>
  <sortState ref="A82:E101">
    <sortCondition descending="1" ref="B82:B101"/>
  </sortState>
  <mergeCells count="12">
    <mergeCell ref="A16:A17"/>
    <mergeCell ref="B16:B17"/>
    <mergeCell ref="E16:E17"/>
    <mergeCell ref="D16:D17"/>
    <mergeCell ref="C16:C17"/>
    <mergeCell ref="S15:W15"/>
    <mergeCell ref="S16:S17"/>
    <mergeCell ref="W16:W17"/>
    <mergeCell ref="U16:U17"/>
    <mergeCell ref="V16:V17"/>
    <mergeCell ref="G15:M15"/>
    <mergeCell ref="T16:T17"/>
  </mergeCells>
  <conditionalFormatting sqref="L17:M18 J17 G18:H18">
    <cfRule type="expression" dxfId="17" priority="333">
      <formula>WEEKDAY(G$17,2)&gt;5</formula>
    </cfRule>
  </conditionalFormatting>
  <conditionalFormatting sqref="L16:M16">
    <cfRule type="cellIs" dxfId="16" priority="25" operator="equal">
      <formula>"D"</formula>
    </cfRule>
    <cfRule type="cellIs" dxfId="15" priority="26" operator="equal">
      <formula>"S"</formula>
    </cfRule>
  </conditionalFormatting>
  <conditionalFormatting sqref="J16">
    <cfRule type="cellIs" dxfId="14" priority="23" operator="equal">
      <formula>"D"</formula>
    </cfRule>
    <cfRule type="cellIs" dxfId="13" priority="24" operator="equal">
      <formula>"S"</formula>
    </cfRule>
  </conditionalFormatting>
  <conditionalFormatting sqref="K18">
    <cfRule type="expression" dxfId="12" priority="16">
      <formula>WEEKDAY(K$17,2)&gt;5</formula>
    </cfRule>
  </conditionalFormatting>
  <conditionalFormatting sqref="K17">
    <cfRule type="expression" dxfId="11" priority="12">
      <formula>WEEKDAY(K$17,2)&gt;5</formula>
    </cfRule>
  </conditionalFormatting>
  <conditionalFormatting sqref="K16">
    <cfRule type="cellIs" dxfId="10" priority="10" operator="equal">
      <formula>"D"</formula>
    </cfRule>
    <cfRule type="cellIs" dxfId="9" priority="11" operator="equal">
      <formula>"S"</formula>
    </cfRule>
  </conditionalFormatting>
  <conditionalFormatting sqref="G17">
    <cfRule type="expression" dxfId="8" priority="9">
      <formula>WEEKDAY(G$17,2)&gt;5</formula>
    </cfRule>
  </conditionalFormatting>
  <conditionalFormatting sqref="G16">
    <cfRule type="cellIs" dxfId="7" priority="7" operator="equal">
      <formula>"D"</formula>
    </cfRule>
    <cfRule type="cellIs" dxfId="6" priority="8" operator="equal">
      <formula>"S"</formula>
    </cfRule>
  </conditionalFormatting>
  <conditionalFormatting sqref="H17">
    <cfRule type="expression" dxfId="5" priority="6">
      <formula>WEEKDAY(H$17,2)&gt;5</formula>
    </cfRule>
  </conditionalFormatting>
  <conditionalFormatting sqref="H16">
    <cfRule type="cellIs" dxfId="4" priority="4" operator="equal">
      <formula>"D"</formula>
    </cfRule>
    <cfRule type="cellIs" dxfId="3" priority="5" operator="equal">
      <formula>"S"</formula>
    </cfRule>
  </conditionalFormatting>
  <conditionalFormatting sqref="I17">
    <cfRule type="expression" dxfId="2" priority="3">
      <formula>WEEKDAY(I$17,2)&gt;5</formula>
    </cfRule>
  </conditionalFormatting>
  <conditionalFormatting sqref="I16">
    <cfRule type="cellIs" dxfId="1" priority="1" operator="equal">
      <formula>"D"</formula>
    </cfRule>
    <cfRule type="cellIs" dxfId="0" priority="2" operator="equal">
      <formula>"S"</formula>
    </cfRule>
  </conditionalFormatting>
  <dataValidations count="2">
    <dataValidation type="list" allowBlank="1" showInputMessage="1" showErrorMessage="1" sqref="A18 B18 E18">
      <formula1>IMPEGM</formula1>
    </dataValidation>
    <dataValidation type="list" allowBlank="1" showInputMessage="1" showErrorMessage="1" sqref="C18:D18">
      <formula1>FORMATPR</formula1>
    </dataValidation>
  </dataValidations>
  <printOptions horizontalCentered="1"/>
  <pageMargins left="0.51181102362204722" right="0.51181102362204722" top="0.51181102362204722" bottom="0.74803149606299213" header="0.31496062992125984" footer="0.31496062992125984"/>
  <pageSetup paperSize="8" scale="96" orientation="landscape" r:id="rId1"/>
  <headerFooter>
    <evenFooter>&amp;C&amp;"Corbel,Regular"&amp;6&amp;K05+000Internal Only</evenFooter>
    <firstFooter>&amp;C&amp;"Corbel,Regular"&amp;6&amp;K05+000Internal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IR33"/>
  <sheetViews>
    <sheetView showGridLines="0" zoomScale="55" zoomScaleNormal="55" workbookViewId="0">
      <selection activeCell="C34" sqref="C34"/>
    </sheetView>
  </sheetViews>
  <sheetFormatPr baseColWidth="10" defaultColWidth="11.5703125" defaultRowHeight="15"/>
  <cols>
    <col min="1" max="1" width="76.140625" style="61" customWidth="1"/>
    <col min="2" max="2" width="1.42578125" style="42" hidden="1" customWidth="1"/>
    <col min="3" max="3" width="36.7109375" style="42" customWidth="1"/>
    <col min="4" max="4" width="71.5703125" style="42" bestFit="1" customWidth="1"/>
    <col min="5" max="5" width="55.140625" style="42" customWidth="1"/>
    <col min="6" max="6" width="28" style="42" customWidth="1"/>
    <col min="7" max="7" width="49.5703125" style="42" customWidth="1"/>
    <col min="8" max="255" width="11.5703125" style="17"/>
    <col min="256" max="256" width="79" style="17" bestFit="1" customWidth="1"/>
    <col min="257" max="257" width="0" style="17" hidden="1" customWidth="1"/>
    <col min="258" max="258" width="36.7109375" style="17" customWidth="1"/>
    <col min="259" max="259" width="71.5703125" style="17" bestFit="1" customWidth="1"/>
    <col min="260" max="260" width="55.140625" style="17" customWidth="1"/>
    <col min="261" max="261" width="28" style="17" customWidth="1"/>
    <col min="262" max="262" width="25.140625" style="17" customWidth="1"/>
    <col min="263" max="263" width="49.5703125" style="17" customWidth="1"/>
    <col min="264" max="511" width="11.5703125" style="17"/>
    <col min="512" max="512" width="79" style="17" bestFit="1" customWidth="1"/>
    <col min="513" max="513" width="0" style="17" hidden="1" customWidth="1"/>
    <col min="514" max="514" width="36.7109375" style="17" customWidth="1"/>
    <col min="515" max="515" width="71.5703125" style="17" bestFit="1" customWidth="1"/>
    <col min="516" max="516" width="55.140625" style="17" customWidth="1"/>
    <col min="517" max="517" width="28" style="17" customWidth="1"/>
    <col min="518" max="518" width="25.140625" style="17" customWidth="1"/>
    <col min="519" max="519" width="49.5703125" style="17" customWidth="1"/>
    <col min="520" max="767" width="11.5703125" style="17"/>
    <col min="768" max="768" width="79" style="17" bestFit="1" customWidth="1"/>
    <col min="769" max="769" width="0" style="17" hidden="1" customWidth="1"/>
    <col min="770" max="770" width="36.7109375" style="17" customWidth="1"/>
    <col min="771" max="771" width="71.5703125" style="17" bestFit="1" customWidth="1"/>
    <col min="772" max="772" width="55.140625" style="17" customWidth="1"/>
    <col min="773" max="773" width="28" style="17" customWidth="1"/>
    <col min="774" max="774" width="25.140625" style="17" customWidth="1"/>
    <col min="775" max="775" width="49.5703125" style="17" customWidth="1"/>
    <col min="776" max="1023" width="11.5703125" style="17"/>
    <col min="1024" max="1024" width="79" style="17" bestFit="1" customWidth="1"/>
    <col min="1025" max="1025" width="0" style="17" hidden="1" customWidth="1"/>
    <col min="1026" max="1026" width="36.7109375" style="17" customWidth="1"/>
    <col min="1027" max="1027" width="71.5703125" style="17" bestFit="1" customWidth="1"/>
    <col min="1028" max="1028" width="55.140625" style="17" customWidth="1"/>
    <col min="1029" max="1029" width="28" style="17" customWidth="1"/>
    <col min="1030" max="1030" width="25.140625" style="17" customWidth="1"/>
    <col min="1031" max="1031" width="49.5703125" style="17" customWidth="1"/>
    <col min="1032" max="1279" width="11.5703125" style="17"/>
    <col min="1280" max="1280" width="79" style="17" bestFit="1" customWidth="1"/>
    <col min="1281" max="1281" width="0" style="17" hidden="1" customWidth="1"/>
    <col min="1282" max="1282" width="36.7109375" style="17" customWidth="1"/>
    <col min="1283" max="1283" width="71.5703125" style="17" bestFit="1" customWidth="1"/>
    <col min="1284" max="1284" width="55.140625" style="17" customWidth="1"/>
    <col min="1285" max="1285" width="28" style="17" customWidth="1"/>
    <col min="1286" max="1286" width="25.140625" style="17" customWidth="1"/>
    <col min="1287" max="1287" width="49.5703125" style="17" customWidth="1"/>
    <col min="1288" max="1535" width="11.5703125" style="17"/>
    <col min="1536" max="1536" width="79" style="17" bestFit="1" customWidth="1"/>
    <col min="1537" max="1537" width="0" style="17" hidden="1" customWidth="1"/>
    <col min="1538" max="1538" width="36.7109375" style="17" customWidth="1"/>
    <col min="1539" max="1539" width="71.5703125" style="17" bestFit="1" customWidth="1"/>
    <col min="1540" max="1540" width="55.140625" style="17" customWidth="1"/>
    <col min="1541" max="1541" width="28" style="17" customWidth="1"/>
    <col min="1542" max="1542" width="25.140625" style="17" customWidth="1"/>
    <col min="1543" max="1543" width="49.5703125" style="17" customWidth="1"/>
    <col min="1544" max="1791" width="11.5703125" style="17"/>
    <col min="1792" max="1792" width="79" style="17" bestFit="1" customWidth="1"/>
    <col min="1793" max="1793" width="0" style="17" hidden="1" customWidth="1"/>
    <col min="1794" max="1794" width="36.7109375" style="17" customWidth="1"/>
    <col min="1795" max="1795" width="71.5703125" style="17" bestFit="1" customWidth="1"/>
    <col min="1796" max="1796" width="55.140625" style="17" customWidth="1"/>
    <col min="1797" max="1797" width="28" style="17" customWidth="1"/>
    <col min="1798" max="1798" width="25.140625" style="17" customWidth="1"/>
    <col min="1799" max="1799" width="49.5703125" style="17" customWidth="1"/>
    <col min="1800" max="2047" width="11.5703125" style="17"/>
    <col min="2048" max="2048" width="79" style="17" bestFit="1" customWidth="1"/>
    <col min="2049" max="2049" width="0" style="17" hidden="1" customWidth="1"/>
    <col min="2050" max="2050" width="36.7109375" style="17" customWidth="1"/>
    <col min="2051" max="2051" width="71.5703125" style="17" bestFit="1" customWidth="1"/>
    <col min="2052" max="2052" width="55.140625" style="17" customWidth="1"/>
    <col min="2053" max="2053" width="28" style="17" customWidth="1"/>
    <col min="2054" max="2054" width="25.140625" style="17" customWidth="1"/>
    <col min="2055" max="2055" width="49.5703125" style="17" customWidth="1"/>
    <col min="2056" max="2303" width="11.5703125" style="17"/>
    <col min="2304" max="2304" width="79" style="17" bestFit="1" customWidth="1"/>
    <col min="2305" max="2305" width="0" style="17" hidden="1" customWidth="1"/>
    <col min="2306" max="2306" width="36.7109375" style="17" customWidth="1"/>
    <col min="2307" max="2307" width="71.5703125" style="17" bestFit="1" customWidth="1"/>
    <col min="2308" max="2308" width="55.140625" style="17" customWidth="1"/>
    <col min="2309" max="2309" width="28" style="17" customWidth="1"/>
    <col min="2310" max="2310" width="25.140625" style="17" customWidth="1"/>
    <col min="2311" max="2311" width="49.5703125" style="17" customWidth="1"/>
    <col min="2312" max="2559" width="11.5703125" style="17"/>
    <col min="2560" max="2560" width="79" style="17" bestFit="1" customWidth="1"/>
    <col min="2561" max="2561" width="0" style="17" hidden="1" customWidth="1"/>
    <col min="2562" max="2562" width="36.7109375" style="17" customWidth="1"/>
    <col min="2563" max="2563" width="71.5703125" style="17" bestFit="1" customWidth="1"/>
    <col min="2564" max="2564" width="55.140625" style="17" customWidth="1"/>
    <col min="2565" max="2565" width="28" style="17" customWidth="1"/>
    <col min="2566" max="2566" width="25.140625" style="17" customWidth="1"/>
    <col min="2567" max="2567" width="49.5703125" style="17" customWidth="1"/>
    <col min="2568" max="2815" width="11.5703125" style="17"/>
    <col min="2816" max="2816" width="79" style="17" bestFit="1" customWidth="1"/>
    <col min="2817" max="2817" width="0" style="17" hidden="1" customWidth="1"/>
    <col min="2818" max="2818" width="36.7109375" style="17" customWidth="1"/>
    <col min="2819" max="2819" width="71.5703125" style="17" bestFit="1" customWidth="1"/>
    <col min="2820" max="2820" width="55.140625" style="17" customWidth="1"/>
    <col min="2821" max="2821" width="28" style="17" customWidth="1"/>
    <col min="2822" max="2822" width="25.140625" style="17" customWidth="1"/>
    <col min="2823" max="2823" width="49.5703125" style="17" customWidth="1"/>
    <col min="2824" max="3071" width="11.5703125" style="17"/>
    <col min="3072" max="3072" width="79" style="17" bestFit="1" customWidth="1"/>
    <col min="3073" max="3073" width="0" style="17" hidden="1" customWidth="1"/>
    <col min="3074" max="3074" width="36.7109375" style="17" customWidth="1"/>
    <col min="3075" max="3075" width="71.5703125" style="17" bestFit="1" customWidth="1"/>
    <col min="3076" max="3076" width="55.140625" style="17" customWidth="1"/>
    <col min="3077" max="3077" width="28" style="17" customWidth="1"/>
    <col min="3078" max="3078" width="25.140625" style="17" customWidth="1"/>
    <col min="3079" max="3079" width="49.5703125" style="17" customWidth="1"/>
    <col min="3080" max="3327" width="11.5703125" style="17"/>
    <col min="3328" max="3328" width="79" style="17" bestFit="1" customWidth="1"/>
    <col min="3329" max="3329" width="0" style="17" hidden="1" customWidth="1"/>
    <col min="3330" max="3330" width="36.7109375" style="17" customWidth="1"/>
    <col min="3331" max="3331" width="71.5703125" style="17" bestFit="1" customWidth="1"/>
    <col min="3332" max="3332" width="55.140625" style="17" customWidth="1"/>
    <col min="3333" max="3333" width="28" style="17" customWidth="1"/>
    <col min="3334" max="3334" width="25.140625" style="17" customWidth="1"/>
    <col min="3335" max="3335" width="49.5703125" style="17" customWidth="1"/>
    <col min="3336" max="3583" width="11.5703125" style="17"/>
    <col min="3584" max="3584" width="79" style="17" bestFit="1" customWidth="1"/>
    <col min="3585" max="3585" width="0" style="17" hidden="1" customWidth="1"/>
    <col min="3586" max="3586" width="36.7109375" style="17" customWidth="1"/>
    <col min="3587" max="3587" width="71.5703125" style="17" bestFit="1" customWidth="1"/>
    <col min="3588" max="3588" width="55.140625" style="17" customWidth="1"/>
    <col min="3589" max="3589" width="28" style="17" customWidth="1"/>
    <col min="3590" max="3590" width="25.140625" style="17" customWidth="1"/>
    <col min="3591" max="3591" width="49.5703125" style="17" customWidth="1"/>
    <col min="3592" max="3839" width="11.5703125" style="17"/>
    <col min="3840" max="3840" width="79" style="17" bestFit="1" customWidth="1"/>
    <col min="3841" max="3841" width="0" style="17" hidden="1" customWidth="1"/>
    <col min="3842" max="3842" width="36.7109375" style="17" customWidth="1"/>
    <col min="3843" max="3843" width="71.5703125" style="17" bestFit="1" customWidth="1"/>
    <col min="3844" max="3844" width="55.140625" style="17" customWidth="1"/>
    <col min="3845" max="3845" width="28" style="17" customWidth="1"/>
    <col min="3846" max="3846" width="25.140625" style="17" customWidth="1"/>
    <col min="3847" max="3847" width="49.5703125" style="17" customWidth="1"/>
    <col min="3848" max="4095" width="11.5703125" style="17"/>
    <col min="4096" max="4096" width="79" style="17" bestFit="1" customWidth="1"/>
    <col min="4097" max="4097" width="0" style="17" hidden="1" customWidth="1"/>
    <col min="4098" max="4098" width="36.7109375" style="17" customWidth="1"/>
    <col min="4099" max="4099" width="71.5703125" style="17" bestFit="1" customWidth="1"/>
    <col min="4100" max="4100" width="55.140625" style="17" customWidth="1"/>
    <col min="4101" max="4101" width="28" style="17" customWidth="1"/>
    <col min="4102" max="4102" width="25.140625" style="17" customWidth="1"/>
    <col min="4103" max="4103" width="49.5703125" style="17" customWidth="1"/>
    <col min="4104" max="4351" width="11.5703125" style="17"/>
    <col min="4352" max="4352" width="79" style="17" bestFit="1" customWidth="1"/>
    <col min="4353" max="4353" width="0" style="17" hidden="1" customWidth="1"/>
    <col min="4354" max="4354" width="36.7109375" style="17" customWidth="1"/>
    <col min="4355" max="4355" width="71.5703125" style="17" bestFit="1" customWidth="1"/>
    <col min="4356" max="4356" width="55.140625" style="17" customWidth="1"/>
    <col min="4357" max="4357" width="28" style="17" customWidth="1"/>
    <col min="4358" max="4358" width="25.140625" style="17" customWidth="1"/>
    <col min="4359" max="4359" width="49.5703125" style="17" customWidth="1"/>
    <col min="4360" max="4607" width="11.5703125" style="17"/>
    <col min="4608" max="4608" width="79" style="17" bestFit="1" customWidth="1"/>
    <col min="4609" max="4609" width="0" style="17" hidden="1" customWidth="1"/>
    <col min="4610" max="4610" width="36.7109375" style="17" customWidth="1"/>
    <col min="4611" max="4611" width="71.5703125" style="17" bestFit="1" customWidth="1"/>
    <col min="4612" max="4612" width="55.140625" style="17" customWidth="1"/>
    <col min="4613" max="4613" width="28" style="17" customWidth="1"/>
    <col min="4614" max="4614" width="25.140625" style="17" customWidth="1"/>
    <col min="4615" max="4615" width="49.5703125" style="17" customWidth="1"/>
    <col min="4616" max="4863" width="11.5703125" style="17"/>
    <col min="4864" max="4864" width="79" style="17" bestFit="1" customWidth="1"/>
    <col min="4865" max="4865" width="0" style="17" hidden="1" customWidth="1"/>
    <col min="4866" max="4866" width="36.7109375" style="17" customWidth="1"/>
    <col min="4867" max="4867" width="71.5703125" style="17" bestFit="1" customWidth="1"/>
    <col min="4868" max="4868" width="55.140625" style="17" customWidth="1"/>
    <col min="4869" max="4869" width="28" style="17" customWidth="1"/>
    <col min="4870" max="4870" width="25.140625" style="17" customWidth="1"/>
    <col min="4871" max="4871" width="49.5703125" style="17" customWidth="1"/>
    <col min="4872" max="5119" width="11.5703125" style="17"/>
    <col min="5120" max="5120" width="79" style="17" bestFit="1" customWidth="1"/>
    <col min="5121" max="5121" width="0" style="17" hidden="1" customWidth="1"/>
    <col min="5122" max="5122" width="36.7109375" style="17" customWidth="1"/>
    <col min="5123" max="5123" width="71.5703125" style="17" bestFit="1" customWidth="1"/>
    <col min="5124" max="5124" width="55.140625" style="17" customWidth="1"/>
    <col min="5125" max="5125" width="28" style="17" customWidth="1"/>
    <col min="5126" max="5126" width="25.140625" style="17" customWidth="1"/>
    <col min="5127" max="5127" width="49.5703125" style="17" customWidth="1"/>
    <col min="5128" max="5375" width="11.5703125" style="17"/>
    <col min="5376" max="5376" width="79" style="17" bestFit="1" customWidth="1"/>
    <col min="5377" max="5377" width="0" style="17" hidden="1" customWidth="1"/>
    <col min="5378" max="5378" width="36.7109375" style="17" customWidth="1"/>
    <col min="5379" max="5379" width="71.5703125" style="17" bestFit="1" customWidth="1"/>
    <col min="5380" max="5380" width="55.140625" style="17" customWidth="1"/>
    <col min="5381" max="5381" width="28" style="17" customWidth="1"/>
    <col min="5382" max="5382" width="25.140625" style="17" customWidth="1"/>
    <col min="5383" max="5383" width="49.5703125" style="17" customWidth="1"/>
    <col min="5384" max="5631" width="11.5703125" style="17"/>
    <col min="5632" max="5632" width="79" style="17" bestFit="1" customWidth="1"/>
    <col min="5633" max="5633" width="0" style="17" hidden="1" customWidth="1"/>
    <col min="5634" max="5634" width="36.7109375" style="17" customWidth="1"/>
    <col min="5635" max="5635" width="71.5703125" style="17" bestFit="1" customWidth="1"/>
    <col min="5636" max="5636" width="55.140625" style="17" customWidth="1"/>
    <col min="5637" max="5637" width="28" style="17" customWidth="1"/>
    <col min="5638" max="5638" width="25.140625" style="17" customWidth="1"/>
    <col min="5639" max="5639" width="49.5703125" style="17" customWidth="1"/>
    <col min="5640" max="5887" width="11.5703125" style="17"/>
    <col min="5888" max="5888" width="79" style="17" bestFit="1" customWidth="1"/>
    <col min="5889" max="5889" width="0" style="17" hidden="1" customWidth="1"/>
    <col min="5890" max="5890" width="36.7109375" style="17" customWidth="1"/>
    <col min="5891" max="5891" width="71.5703125" style="17" bestFit="1" customWidth="1"/>
    <col min="5892" max="5892" width="55.140625" style="17" customWidth="1"/>
    <col min="5893" max="5893" width="28" style="17" customWidth="1"/>
    <col min="5894" max="5894" width="25.140625" style="17" customWidth="1"/>
    <col min="5895" max="5895" width="49.5703125" style="17" customWidth="1"/>
    <col min="5896" max="6143" width="11.5703125" style="17"/>
    <col min="6144" max="6144" width="79" style="17" bestFit="1" customWidth="1"/>
    <col min="6145" max="6145" width="0" style="17" hidden="1" customWidth="1"/>
    <col min="6146" max="6146" width="36.7109375" style="17" customWidth="1"/>
    <col min="6147" max="6147" width="71.5703125" style="17" bestFit="1" customWidth="1"/>
    <col min="6148" max="6148" width="55.140625" style="17" customWidth="1"/>
    <col min="6149" max="6149" width="28" style="17" customWidth="1"/>
    <col min="6150" max="6150" width="25.140625" style="17" customWidth="1"/>
    <col min="6151" max="6151" width="49.5703125" style="17" customWidth="1"/>
    <col min="6152" max="6399" width="11.5703125" style="17"/>
    <col min="6400" max="6400" width="79" style="17" bestFit="1" customWidth="1"/>
    <col min="6401" max="6401" width="0" style="17" hidden="1" customWidth="1"/>
    <col min="6402" max="6402" width="36.7109375" style="17" customWidth="1"/>
    <col min="6403" max="6403" width="71.5703125" style="17" bestFit="1" customWidth="1"/>
    <col min="6404" max="6404" width="55.140625" style="17" customWidth="1"/>
    <col min="6405" max="6405" width="28" style="17" customWidth="1"/>
    <col min="6406" max="6406" width="25.140625" style="17" customWidth="1"/>
    <col min="6407" max="6407" width="49.5703125" style="17" customWidth="1"/>
    <col min="6408" max="6655" width="11.5703125" style="17"/>
    <col min="6656" max="6656" width="79" style="17" bestFit="1" customWidth="1"/>
    <col min="6657" max="6657" width="0" style="17" hidden="1" customWidth="1"/>
    <col min="6658" max="6658" width="36.7109375" style="17" customWidth="1"/>
    <col min="6659" max="6659" width="71.5703125" style="17" bestFit="1" customWidth="1"/>
    <col min="6660" max="6660" width="55.140625" style="17" customWidth="1"/>
    <col min="6661" max="6661" width="28" style="17" customWidth="1"/>
    <col min="6662" max="6662" width="25.140625" style="17" customWidth="1"/>
    <col min="6663" max="6663" width="49.5703125" style="17" customWidth="1"/>
    <col min="6664" max="6911" width="11.5703125" style="17"/>
    <col min="6912" max="6912" width="79" style="17" bestFit="1" customWidth="1"/>
    <col min="6913" max="6913" width="0" style="17" hidden="1" customWidth="1"/>
    <col min="6914" max="6914" width="36.7109375" style="17" customWidth="1"/>
    <col min="6915" max="6915" width="71.5703125" style="17" bestFit="1" customWidth="1"/>
    <col min="6916" max="6916" width="55.140625" style="17" customWidth="1"/>
    <col min="6917" max="6917" width="28" style="17" customWidth="1"/>
    <col min="6918" max="6918" width="25.140625" style="17" customWidth="1"/>
    <col min="6919" max="6919" width="49.5703125" style="17" customWidth="1"/>
    <col min="6920" max="7167" width="11.5703125" style="17"/>
    <col min="7168" max="7168" width="79" style="17" bestFit="1" customWidth="1"/>
    <col min="7169" max="7169" width="0" style="17" hidden="1" customWidth="1"/>
    <col min="7170" max="7170" width="36.7109375" style="17" customWidth="1"/>
    <col min="7171" max="7171" width="71.5703125" style="17" bestFit="1" customWidth="1"/>
    <col min="7172" max="7172" width="55.140625" style="17" customWidth="1"/>
    <col min="7173" max="7173" width="28" style="17" customWidth="1"/>
    <col min="7174" max="7174" width="25.140625" style="17" customWidth="1"/>
    <col min="7175" max="7175" width="49.5703125" style="17" customWidth="1"/>
    <col min="7176" max="7423" width="11.5703125" style="17"/>
    <col min="7424" max="7424" width="79" style="17" bestFit="1" customWidth="1"/>
    <col min="7425" max="7425" width="0" style="17" hidden="1" customWidth="1"/>
    <col min="7426" max="7426" width="36.7109375" style="17" customWidth="1"/>
    <col min="7427" max="7427" width="71.5703125" style="17" bestFit="1" customWidth="1"/>
    <col min="7428" max="7428" width="55.140625" style="17" customWidth="1"/>
    <col min="7429" max="7429" width="28" style="17" customWidth="1"/>
    <col min="7430" max="7430" width="25.140625" style="17" customWidth="1"/>
    <col min="7431" max="7431" width="49.5703125" style="17" customWidth="1"/>
    <col min="7432" max="7679" width="11.5703125" style="17"/>
    <col min="7680" max="7680" width="79" style="17" bestFit="1" customWidth="1"/>
    <col min="7681" max="7681" width="0" style="17" hidden="1" customWidth="1"/>
    <col min="7682" max="7682" width="36.7109375" style="17" customWidth="1"/>
    <col min="7683" max="7683" width="71.5703125" style="17" bestFit="1" customWidth="1"/>
    <col min="7684" max="7684" width="55.140625" style="17" customWidth="1"/>
    <col min="7685" max="7685" width="28" style="17" customWidth="1"/>
    <col min="7686" max="7686" width="25.140625" style="17" customWidth="1"/>
    <col min="7687" max="7687" width="49.5703125" style="17" customWidth="1"/>
    <col min="7688" max="7935" width="11.5703125" style="17"/>
    <col min="7936" max="7936" width="79" style="17" bestFit="1" customWidth="1"/>
    <col min="7937" max="7937" width="0" style="17" hidden="1" customWidth="1"/>
    <col min="7938" max="7938" width="36.7109375" style="17" customWidth="1"/>
    <col min="7939" max="7939" width="71.5703125" style="17" bestFit="1" customWidth="1"/>
    <col min="7940" max="7940" width="55.140625" style="17" customWidth="1"/>
    <col min="7941" max="7941" width="28" style="17" customWidth="1"/>
    <col min="7942" max="7942" width="25.140625" style="17" customWidth="1"/>
    <col min="7943" max="7943" width="49.5703125" style="17" customWidth="1"/>
    <col min="7944" max="8191" width="11.5703125" style="17"/>
    <col min="8192" max="8192" width="79" style="17" bestFit="1" customWidth="1"/>
    <col min="8193" max="8193" width="0" style="17" hidden="1" customWidth="1"/>
    <col min="8194" max="8194" width="36.7109375" style="17" customWidth="1"/>
    <col min="8195" max="8195" width="71.5703125" style="17" bestFit="1" customWidth="1"/>
    <col min="8196" max="8196" width="55.140625" style="17" customWidth="1"/>
    <col min="8197" max="8197" width="28" style="17" customWidth="1"/>
    <col min="8198" max="8198" width="25.140625" style="17" customWidth="1"/>
    <col min="8199" max="8199" width="49.5703125" style="17" customWidth="1"/>
    <col min="8200" max="8447" width="11.5703125" style="17"/>
    <col min="8448" max="8448" width="79" style="17" bestFit="1" customWidth="1"/>
    <col min="8449" max="8449" width="0" style="17" hidden="1" customWidth="1"/>
    <col min="8450" max="8450" width="36.7109375" style="17" customWidth="1"/>
    <col min="8451" max="8451" width="71.5703125" style="17" bestFit="1" customWidth="1"/>
    <col min="8452" max="8452" width="55.140625" style="17" customWidth="1"/>
    <col min="8453" max="8453" width="28" style="17" customWidth="1"/>
    <col min="8454" max="8454" width="25.140625" style="17" customWidth="1"/>
    <col min="8455" max="8455" width="49.5703125" style="17" customWidth="1"/>
    <col min="8456" max="8703" width="11.5703125" style="17"/>
    <col min="8704" max="8704" width="79" style="17" bestFit="1" customWidth="1"/>
    <col min="8705" max="8705" width="0" style="17" hidden="1" customWidth="1"/>
    <col min="8706" max="8706" width="36.7109375" style="17" customWidth="1"/>
    <col min="8707" max="8707" width="71.5703125" style="17" bestFit="1" customWidth="1"/>
    <col min="8708" max="8708" width="55.140625" style="17" customWidth="1"/>
    <col min="8709" max="8709" width="28" style="17" customWidth="1"/>
    <col min="8710" max="8710" width="25.140625" style="17" customWidth="1"/>
    <col min="8711" max="8711" width="49.5703125" style="17" customWidth="1"/>
    <col min="8712" max="8959" width="11.5703125" style="17"/>
    <col min="8960" max="8960" width="79" style="17" bestFit="1" customWidth="1"/>
    <col min="8961" max="8961" width="0" style="17" hidden="1" customWidth="1"/>
    <col min="8962" max="8962" width="36.7109375" style="17" customWidth="1"/>
    <col min="8963" max="8963" width="71.5703125" style="17" bestFit="1" customWidth="1"/>
    <col min="8964" max="8964" width="55.140625" style="17" customWidth="1"/>
    <col min="8965" max="8965" width="28" style="17" customWidth="1"/>
    <col min="8966" max="8966" width="25.140625" style="17" customWidth="1"/>
    <col min="8967" max="8967" width="49.5703125" style="17" customWidth="1"/>
    <col min="8968" max="9215" width="11.5703125" style="17"/>
    <col min="9216" max="9216" width="79" style="17" bestFit="1" customWidth="1"/>
    <col min="9217" max="9217" width="0" style="17" hidden="1" customWidth="1"/>
    <col min="9218" max="9218" width="36.7109375" style="17" customWidth="1"/>
    <col min="9219" max="9219" width="71.5703125" style="17" bestFit="1" customWidth="1"/>
    <col min="9220" max="9220" width="55.140625" style="17" customWidth="1"/>
    <col min="9221" max="9221" width="28" style="17" customWidth="1"/>
    <col min="9222" max="9222" width="25.140625" style="17" customWidth="1"/>
    <col min="9223" max="9223" width="49.5703125" style="17" customWidth="1"/>
    <col min="9224" max="9471" width="11.5703125" style="17"/>
    <col min="9472" max="9472" width="79" style="17" bestFit="1" customWidth="1"/>
    <col min="9473" max="9473" width="0" style="17" hidden="1" customWidth="1"/>
    <col min="9474" max="9474" width="36.7109375" style="17" customWidth="1"/>
    <col min="9475" max="9475" width="71.5703125" style="17" bestFit="1" customWidth="1"/>
    <col min="9476" max="9476" width="55.140625" style="17" customWidth="1"/>
    <col min="9477" max="9477" width="28" style="17" customWidth="1"/>
    <col min="9478" max="9478" width="25.140625" style="17" customWidth="1"/>
    <col min="9479" max="9479" width="49.5703125" style="17" customWidth="1"/>
    <col min="9480" max="9727" width="11.5703125" style="17"/>
    <col min="9728" max="9728" width="79" style="17" bestFit="1" customWidth="1"/>
    <col min="9729" max="9729" width="0" style="17" hidden="1" customWidth="1"/>
    <col min="9730" max="9730" width="36.7109375" style="17" customWidth="1"/>
    <col min="9731" max="9731" width="71.5703125" style="17" bestFit="1" customWidth="1"/>
    <col min="9732" max="9732" width="55.140625" style="17" customWidth="1"/>
    <col min="9733" max="9733" width="28" style="17" customWidth="1"/>
    <col min="9734" max="9734" width="25.140625" style="17" customWidth="1"/>
    <col min="9735" max="9735" width="49.5703125" style="17" customWidth="1"/>
    <col min="9736" max="9983" width="11.5703125" style="17"/>
    <col min="9984" max="9984" width="79" style="17" bestFit="1" customWidth="1"/>
    <col min="9985" max="9985" width="0" style="17" hidden="1" customWidth="1"/>
    <col min="9986" max="9986" width="36.7109375" style="17" customWidth="1"/>
    <col min="9987" max="9987" width="71.5703125" style="17" bestFit="1" customWidth="1"/>
    <col min="9988" max="9988" width="55.140625" style="17" customWidth="1"/>
    <col min="9989" max="9989" width="28" style="17" customWidth="1"/>
    <col min="9990" max="9990" width="25.140625" style="17" customWidth="1"/>
    <col min="9991" max="9991" width="49.5703125" style="17" customWidth="1"/>
    <col min="9992" max="10239" width="11.5703125" style="17"/>
    <col min="10240" max="10240" width="79" style="17" bestFit="1" customWidth="1"/>
    <col min="10241" max="10241" width="0" style="17" hidden="1" customWidth="1"/>
    <col min="10242" max="10242" width="36.7109375" style="17" customWidth="1"/>
    <col min="10243" max="10243" width="71.5703125" style="17" bestFit="1" customWidth="1"/>
    <col min="10244" max="10244" width="55.140625" style="17" customWidth="1"/>
    <col min="10245" max="10245" width="28" style="17" customWidth="1"/>
    <col min="10246" max="10246" width="25.140625" style="17" customWidth="1"/>
    <col min="10247" max="10247" width="49.5703125" style="17" customWidth="1"/>
    <col min="10248" max="10495" width="11.5703125" style="17"/>
    <col min="10496" max="10496" width="79" style="17" bestFit="1" customWidth="1"/>
    <col min="10497" max="10497" width="0" style="17" hidden="1" customWidth="1"/>
    <col min="10498" max="10498" width="36.7109375" style="17" customWidth="1"/>
    <col min="10499" max="10499" width="71.5703125" style="17" bestFit="1" customWidth="1"/>
    <col min="10500" max="10500" width="55.140625" style="17" customWidth="1"/>
    <col min="10501" max="10501" width="28" style="17" customWidth="1"/>
    <col min="10502" max="10502" width="25.140625" style="17" customWidth="1"/>
    <col min="10503" max="10503" width="49.5703125" style="17" customWidth="1"/>
    <col min="10504" max="10751" width="11.5703125" style="17"/>
    <col min="10752" max="10752" width="79" style="17" bestFit="1" customWidth="1"/>
    <col min="10753" max="10753" width="0" style="17" hidden="1" customWidth="1"/>
    <col min="10754" max="10754" width="36.7109375" style="17" customWidth="1"/>
    <col min="10755" max="10755" width="71.5703125" style="17" bestFit="1" customWidth="1"/>
    <col min="10756" max="10756" width="55.140625" style="17" customWidth="1"/>
    <col min="10757" max="10757" width="28" style="17" customWidth="1"/>
    <col min="10758" max="10758" width="25.140625" style="17" customWidth="1"/>
    <col min="10759" max="10759" width="49.5703125" style="17" customWidth="1"/>
    <col min="10760" max="11007" width="11.5703125" style="17"/>
    <col min="11008" max="11008" width="79" style="17" bestFit="1" customWidth="1"/>
    <col min="11009" max="11009" width="0" style="17" hidden="1" customWidth="1"/>
    <col min="11010" max="11010" width="36.7109375" style="17" customWidth="1"/>
    <col min="11011" max="11011" width="71.5703125" style="17" bestFit="1" customWidth="1"/>
    <col min="11012" max="11012" width="55.140625" style="17" customWidth="1"/>
    <col min="11013" max="11013" width="28" style="17" customWidth="1"/>
    <col min="11014" max="11014" width="25.140625" style="17" customWidth="1"/>
    <col min="11015" max="11015" width="49.5703125" style="17" customWidth="1"/>
    <col min="11016" max="11263" width="11.5703125" style="17"/>
    <col min="11264" max="11264" width="79" style="17" bestFit="1" customWidth="1"/>
    <col min="11265" max="11265" width="0" style="17" hidden="1" customWidth="1"/>
    <col min="11266" max="11266" width="36.7109375" style="17" customWidth="1"/>
    <col min="11267" max="11267" width="71.5703125" style="17" bestFit="1" customWidth="1"/>
    <col min="11268" max="11268" width="55.140625" style="17" customWidth="1"/>
    <col min="11269" max="11269" width="28" style="17" customWidth="1"/>
    <col min="11270" max="11270" width="25.140625" style="17" customWidth="1"/>
    <col min="11271" max="11271" width="49.5703125" style="17" customWidth="1"/>
    <col min="11272" max="11519" width="11.5703125" style="17"/>
    <col min="11520" max="11520" width="79" style="17" bestFit="1" customWidth="1"/>
    <col min="11521" max="11521" width="0" style="17" hidden="1" customWidth="1"/>
    <col min="11522" max="11522" width="36.7109375" style="17" customWidth="1"/>
    <col min="11523" max="11523" width="71.5703125" style="17" bestFit="1" customWidth="1"/>
    <col min="11524" max="11524" width="55.140625" style="17" customWidth="1"/>
    <col min="11525" max="11525" width="28" style="17" customWidth="1"/>
    <col min="11526" max="11526" width="25.140625" style="17" customWidth="1"/>
    <col min="11527" max="11527" width="49.5703125" style="17" customWidth="1"/>
    <col min="11528" max="11775" width="11.5703125" style="17"/>
    <col min="11776" max="11776" width="79" style="17" bestFit="1" customWidth="1"/>
    <col min="11777" max="11777" width="0" style="17" hidden="1" customWidth="1"/>
    <col min="11778" max="11778" width="36.7109375" style="17" customWidth="1"/>
    <col min="11779" max="11779" width="71.5703125" style="17" bestFit="1" customWidth="1"/>
    <col min="11780" max="11780" width="55.140625" style="17" customWidth="1"/>
    <col min="11781" max="11781" width="28" style="17" customWidth="1"/>
    <col min="11782" max="11782" width="25.140625" style="17" customWidth="1"/>
    <col min="11783" max="11783" width="49.5703125" style="17" customWidth="1"/>
    <col min="11784" max="12031" width="11.5703125" style="17"/>
    <col min="12032" max="12032" width="79" style="17" bestFit="1" customWidth="1"/>
    <col min="12033" max="12033" width="0" style="17" hidden="1" customWidth="1"/>
    <col min="12034" max="12034" width="36.7109375" style="17" customWidth="1"/>
    <col min="12035" max="12035" width="71.5703125" style="17" bestFit="1" customWidth="1"/>
    <col min="12036" max="12036" width="55.140625" style="17" customWidth="1"/>
    <col min="12037" max="12037" width="28" style="17" customWidth="1"/>
    <col min="12038" max="12038" width="25.140625" style="17" customWidth="1"/>
    <col min="12039" max="12039" width="49.5703125" style="17" customWidth="1"/>
    <col min="12040" max="12287" width="11.5703125" style="17"/>
    <col min="12288" max="12288" width="79" style="17" bestFit="1" customWidth="1"/>
    <col min="12289" max="12289" width="0" style="17" hidden="1" customWidth="1"/>
    <col min="12290" max="12290" width="36.7109375" style="17" customWidth="1"/>
    <col min="12291" max="12291" width="71.5703125" style="17" bestFit="1" customWidth="1"/>
    <col min="12292" max="12292" width="55.140625" style="17" customWidth="1"/>
    <col min="12293" max="12293" width="28" style="17" customWidth="1"/>
    <col min="12294" max="12294" width="25.140625" style="17" customWidth="1"/>
    <col min="12295" max="12295" width="49.5703125" style="17" customWidth="1"/>
    <col min="12296" max="12543" width="11.5703125" style="17"/>
    <col min="12544" max="12544" width="79" style="17" bestFit="1" customWidth="1"/>
    <col min="12545" max="12545" width="0" style="17" hidden="1" customWidth="1"/>
    <col min="12546" max="12546" width="36.7109375" style="17" customWidth="1"/>
    <col min="12547" max="12547" width="71.5703125" style="17" bestFit="1" customWidth="1"/>
    <col min="12548" max="12548" width="55.140625" style="17" customWidth="1"/>
    <col min="12549" max="12549" width="28" style="17" customWidth="1"/>
    <col min="12550" max="12550" width="25.140625" style="17" customWidth="1"/>
    <col min="12551" max="12551" width="49.5703125" style="17" customWidth="1"/>
    <col min="12552" max="12799" width="11.5703125" style="17"/>
    <col min="12800" max="12800" width="79" style="17" bestFit="1" customWidth="1"/>
    <col min="12801" max="12801" width="0" style="17" hidden="1" customWidth="1"/>
    <col min="12802" max="12802" width="36.7109375" style="17" customWidth="1"/>
    <col min="12803" max="12803" width="71.5703125" style="17" bestFit="1" customWidth="1"/>
    <col min="12804" max="12804" width="55.140625" style="17" customWidth="1"/>
    <col min="12805" max="12805" width="28" style="17" customWidth="1"/>
    <col min="12806" max="12806" width="25.140625" style="17" customWidth="1"/>
    <col min="12807" max="12807" width="49.5703125" style="17" customWidth="1"/>
    <col min="12808" max="13055" width="11.5703125" style="17"/>
    <col min="13056" max="13056" width="79" style="17" bestFit="1" customWidth="1"/>
    <col min="13057" max="13057" width="0" style="17" hidden="1" customWidth="1"/>
    <col min="13058" max="13058" width="36.7109375" style="17" customWidth="1"/>
    <col min="13059" max="13059" width="71.5703125" style="17" bestFit="1" customWidth="1"/>
    <col min="13060" max="13060" width="55.140625" style="17" customWidth="1"/>
    <col min="13061" max="13061" width="28" style="17" customWidth="1"/>
    <col min="13062" max="13062" width="25.140625" style="17" customWidth="1"/>
    <col min="13063" max="13063" width="49.5703125" style="17" customWidth="1"/>
    <col min="13064" max="13311" width="11.5703125" style="17"/>
    <col min="13312" max="13312" width="79" style="17" bestFit="1" customWidth="1"/>
    <col min="13313" max="13313" width="0" style="17" hidden="1" customWidth="1"/>
    <col min="13314" max="13314" width="36.7109375" style="17" customWidth="1"/>
    <col min="13315" max="13315" width="71.5703125" style="17" bestFit="1" customWidth="1"/>
    <col min="13316" max="13316" width="55.140625" style="17" customWidth="1"/>
    <col min="13317" max="13317" width="28" style="17" customWidth="1"/>
    <col min="13318" max="13318" width="25.140625" style="17" customWidth="1"/>
    <col min="13319" max="13319" width="49.5703125" style="17" customWidth="1"/>
    <col min="13320" max="13567" width="11.5703125" style="17"/>
    <col min="13568" max="13568" width="79" style="17" bestFit="1" customWidth="1"/>
    <col min="13569" max="13569" width="0" style="17" hidden="1" customWidth="1"/>
    <col min="13570" max="13570" width="36.7109375" style="17" customWidth="1"/>
    <col min="13571" max="13571" width="71.5703125" style="17" bestFit="1" customWidth="1"/>
    <col min="13572" max="13572" width="55.140625" style="17" customWidth="1"/>
    <col min="13573" max="13573" width="28" style="17" customWidth="1"/>
    <col min="13574" max="13574" width="25.140625" style="17" customWidth="1"/>
    <col min="13575" max="13575" width="49.5703125" style="17" customWidth="1"/>
    <col min="13576" max="13823" width="11.5703125" style="17"/>
    <col min="13824" max="13824" width="79" style="17" bestFit="1" customWidth="1"/>
    <col min="13825" max="13825" width="0" style="17" hidden="1" customWidth="1"/>
    <col min="13826" max="13826" width="36.7109375" style="17" customWidth="1"/>
    <col min="13827" max="13827" width="71.5703125" style="17" bestFit="1" customWidth="1"/>
    <col min="13828" max="13828" width="55.140625" style="17" customWidth="1"/>
    <col min="13829" max="13829" width="28" style="17" customWidth="1"/>
    <col min="13830" max="13830" width="25.140625" style="17" customWidth="1"/>
    <col min="13831" max="13831" width="49.5703125" style="17" customWidth="1"/>
    <col min="13832" max="14079" width="11.5703125" style="17"/>
    <col min="14080" max="14080" width="79" style="17" bestFit="1" customWidth="1"/>
    <col min="14081" max="14081" width="0" style="17" hidden="1" customWidth="1"/>
    <col min="14082" max="14082" width="36.7109375" style="17" customWidth="1"/>
    <col min="14083" max="14083" width="71.5703125" style="17" bestFit="1" customWidth="1"/>
    <col min="14084" max="14084" width="55.140625" style="17" customWidth="1"/>
    <col min="14085" max="14085" width="28" style="17" customWidth="1"/>
    <col min="14086" max="14086" width="25.140625" style="17" customWidth="1"/>
    <col min="14087" max="14087" width="49.5703125" style="17" customWidth="1"/>
    <col min="14088" max="14335" width="11.5703125" style="17"/>
    <col min="14336" max="14336" width="79" style="17" bestFit="1" customWidth="1"/>
    <col min="14337" max="14337" width="0" style="17" hidden="1" customWidth="1"/>
    <col min="14338" max="14338" width="36.7109375" style="17" customWidth="1"/>
    <col min="14339" max="14339" width="71.5703125" style="17" bestFit="1" customWidth="1"/>
    <col min="14340" max="14340" width="55.140625" style="17" customWidth="1"/>
    <col min="14341" max="14341" width="28" style="17" customWidth="1"/>
    <col min="14342" max="14342" width="25.140625" style="17" customWidth="1"/>
    <col min="14343" max="14343" width="49.5703125" style="17" customWidth="1"/>
    <col min="14344" max="14591" width="11.5703125" style="17"/>
    <col min="14592" max="14592" width="79" style="17" bestFit="1" customWidth="1"/>
    <col min="14593" max="14593" width="0" style="17" hidden="1" customWidth="1"/>
    <col min="14594" max="14594" width="36.7109375" style="17" customWidth="1"/>
    <col min="14595" max="14595" width="71.5703125" style="17" bestFit="1" customWidth="1"/>
    <col min="14596" max="14596" width="55.140625" style="17" customWidth="1"/>
    <col min="14597" max="14597" width="28" style="17" customWidth="1"/>
    <col min="14598" max="14598" width="25.140625" style="17" customWidth="1"/>
    <col min="14599" max="14599" width="49.5703125" style="17" customWidth="1"/>
    <col min="14600" max="14847" width="11.5703125" style="17"/>
    <col min="14848" max="14848" width="79" style="17" bestFit="1" customWidth="1"/>
    <col min="14849" max="14849" width="0" style="17" hidden="1" customWidth="1"/>
    <col min="14850" max="14850" width="36.7109375" style="17" customWidth="1"/>
    <col min="14851" max="14851" width="71.5703125" style="17" bestFit="1" customWidth="1"/>
    <col min="14852" max="14852" width="55.140625" style="17" customWidth="1"/>
    <col min="14853" max="14853" width="28" style="17" customWidth="1"/>
    <col min="14854" max="14854" width="25.140625" style="17" customWidth="1"/>
    <col min="14855" max="14855" width="49.5703125" style="17" customWidth="1"/>
    <col min="14856" max="15103" width="11.5703125" style="17"/>
    <col min="15104" max="15104" width="79" style="17" bestFit="1" customWidth="1"/>
    <col min="15105" max="15105" width="0" style="17" hidden="1" customWidth="1"/>
    <col min="15106" max="15106" width="36.7109375" style="17" customWidth="1"/>
    <col min="15107" max="15107" width="71.5703125" style="17" bestFit="1" customWidth="1"/>
    <col min="15108" max="15108" width="55.140625" style="17" customWidth="1"/>
    <col min="15109" max="15109" width="28" style="17" customWidth="1"/>
    <col min="15110" max="15110" width="25.140625" style="17" customWidth="1"/>
    <col min="15111" max="15111" width="49.5703125" style="17" customWidth="1"/>
    <col min="15112" max="15359" width="11.5703125" style="17"/>
    <col min="15360" max="15360" width="79" style="17" bestFit="1" customWidth="1"/>
    <col min="15361" max="15361" width="0" style="17" hidden="1" customWidth="1"/>
    <col min="15362" max="15362" width="36.7109375" style="17" customWidth="1"/>
    <col min="15363" max="15363" width="71.5703125" style="17" bestFit="1" customWidth="1"/>
    <col min="15364" max="15364" width="55.140625" style="17" customWidth="1"/>
    <col min="15365" max="15365" width="28" style="17" customWidth="1"/>
    <col min="15366" max="15366" width="25.140625" style="17" customWidth="1"/>
    <col min="15367" max="15367" width="49.5703125" style="17" customWidth="1"/>
    <col min="15368" max="15615" width="11.5703125" style="17"/>
    <col min="15616" max="15616" width="79" style="17" bestFit="1" customWidth="1"/>
    <col min="15617" max="15617" width="0" style="17" hidden="1" customWidth="1"/>
    <col min="15618" max="15618" width="36.7109375" style="17" customWidth="1"/>
    <col min="15619" max="15619" width="71.5703125" style="17" bestFit="1" customWidth="1"/>
    <col min="15620" max="15620" width="55.140625" style="17" customWidth="1"/>
    <col min="15621" max="15621" width="28" style="17" customWidth="1"/>
    <col min="15622" max="15622" width="25.140625" style="17" customWidth="1"/>
    <col min="15623" max="15623" width="49.5703125" style="17" customWidth="1"/>
    <col min="15624" max="15871" width="11.5703125" style="17"/>
    <col min="15872" max="15872" width="79" style="17" bestFit="1" customWidth="1"/>
    <col min="15873" max="15873" width="0" style="17" hidden="1" customWidth="1"/>
    <col min="15874" max="15874" width="36.7109375" style="17" customWidth="1"/>
    <col min="15875" max="15875" width="71.5703125" style="17" bestFit="1" customWidth="1"/>
    <col min="15876" max="15876" width="55.140625" style="17" customWidth="1"/>
    <col min="15877" max="15877" width="28" style="17" customWidth="1"/>
    <col min="15878" max="15878" width="25.140625" style="17" customWidth="1"/>
    <col min="15879" max="15879" width="49.5703125" style="17" customWidth="1"/>
    <col min="15880" max="16127" width="11.5703125" style="17"/>
    <col min="16128" max="16128" width="79" style="17" bestFit="1" customWidth="1"/>
    <col min="16129" max="16129" width="0" style="17" hidden="1" customWidth="1"/>
    <col min="16130" max="16130" width="36.7109375" style="17" customWidth="1"/>
    <col min="16131" max="16131" width="71.5703125" style="17" bestFit="1" customWidth="1"/>
    <col min="16132" max="16132" width="55.140625" style="17" customWidth="1"/>
    <col min="16133" max="16133" width="28" style="17" customWidth="1"/>
    <col min="16134" max="16134" width="25.140625" style="17" customWidth="1"/>
    <col min="16135" max="16135" width="49.5703125" style="17" customWidth="1"/>
    <col min="16136" max="16384" width="11.5703125" style="17"/>
  </cols>
  <sheetData>
    <row r="1" spans="1:252" ht="39.75" customHeight="1">
      <c r="A1" s="74"/>
      <c r="B1" s="19"/>
      <c r="C1" s="19"/>
      <c r="D1" s="19"/>
      <c r="E1" s="19"/>
      <c r="F1" s="19"/>
      <c r="G1" s="75"/>
    </row>
    <row r="2" spans="1:252" ht="17.25" customHeight="1">
      <c r="A2" s="76"/>
      <c r="B2" s="19"/>
      <c r="C2" s="19"/>
      <c r="D2" s="19"/>
      <c r="E2" s="19"/>
      <c r="F2" s="19"/>
      <c r="G2" s="16"/>
    </row>
    <row r="3" spans="1:252" ht="46.5" customHeight="1" thickBot="1">
      <c r="A3" s="164" t="s">
        <v>24</v>
      </c>
      <c r="B3" s="165"/>
      <c r="C3" s="165"/>
      <c r="D3" s="165"/>
      <c r="E3" s="165"/>
      <c r="F3" s="165"/>
      <c r="G3" s="166"/>
    </row>
    <row r="4" spans="1:252" s="24" customFormat="1" ht="14.25" customHeight="1">
      <c r="A4" s="20"/>
      <c r="B4" s="21"/>
      <c r="C4" s="21"/>
      <c r="D4" s="21"/>
      <c r="E4" s="21"/>
      <c r="F4" s="21"/>
      <c r="G4" s="22"/>
      <c r="H4" s="23"/>
    </row>
    <row r="5" spans="1:252" s="29" customFormat="1" ht="27" customHeight="1">
      <c r="A5" s="25" t="s">
        <v>25</v>
      </c>
      <c r="B5" s="26"/>
      <c r="C5" s="162" t="e">
        <f>+#REF!</f>
        <v>#REF!</v>
      </c>
      <c r="D5" s="162"/>
      <c r="E5" s="27" t="s">
        <v>68</v>
      </c>
      <c r="F5" s="162" t="s">
        <v>79</v>
      </c>
      <c r="G5" s="163"/>
      <c r="H5" s="28"/>
    </row>
    <row r="6" spans="1:252" s="29" customFormat="1" ht="22.5" customHeight="1">
      <c r="A6" s="25" t="s">
        <v>12</v>
      </c>
      <c r="B6" s="26"/>
      <c r="C6" s="162" t="e">
        <f>+#REF!</f>
        <v>#REF!</v>
      </c>
      <c r="D6" s="162"/>
      <c r="E6" s="27" t="s">
        <v>26</v>
      </c>
      <c r="F6" s="162"/>
      <c r="G6" s="163"/>
      <c r="H6" s="28"/>
    </row>
    <row r="7" spans="1:252" s="29" customFormat="1" ht="23.25">
      <c r="A7" s="25" t="s">
        <v>13</v>
      </c>
      <c r="B7" s="26"/>
      <c r="C7" s="167" t="e">
        <f>+#REF!</f>
        <v>#REF!</v>
      </c>
      <c r="D7" s="167"/>
      <c r="E7" s="27" t="s">
        <v>27</v>
      </c>
      <c r="F7" s="162" t="s">
        <v>82</v>
      </c>
      <c r="G7" s="163"/>
      <c r="H7" s="30"/>
    </row>
    <row r="8" spans="1:252" s="29" customFormat="1" ht="21.75" customHeight="1">
      <c r="A8" s="25" t="s">
        <v>28</v>
      </c>
      <c r="B8" s="31"/>
      <c r="C8" s="161">
        <v>42551</v>
      </c>
      <c r="D8" s="161"/>
      <c r="E8" s="27" t="s">
        <v>29</v>
      </c>
      <c r="F8" s="162"/>
      <c r="G8" s="163"/>
      <c r="H8" s="32"/>
      <c r="L8" s="33"/>
      <c r="M8" s="33"/>
      <c r="N8" s="33"/>
      <c r="P8" s="34"/>
      <c r="T8" s="33"/>
      <c r="U8" s="33"/>
      <c r="V8" s="33"/>
      <c r="X8" s="34"/>
      <c r="AB8" s="33"/>
      <c r="AC8" s="33"/>
      <c r="AD8" s="33"/>
      <c r="AF8" s="34"/>
      <c r="AJ8" s="33"/>
      <c r="AK8" s="33"/>
      <c r="AL8" s="33"/>
      <c r="AN8" s="34"/>
      <c r="AR8" s="33"/>
      <c r="AS8" s="33"/>
      <c r="AT8" s="33"/>
      <c r="AV8" s="34"/>
      <c r="AZ8" s="33"/>
      <c r="BA8" s="33"/>
      <c r="BB8" s="33"/>
      <c r="BD8" s="34"/>
      <c r="BH8" s="33"/>
      <c r="BI8" s="33"/>
      <c r="BJ8" s="33"/>
      <c r="BL8" s="34"/>
      <c r="BP8" s="33"/>
      <c r="BQ8" s="33"/>
      <c r="BR8" s="33"/>
      <c r="BT8" s="34"/>
      <c r="BX8" s="33"/>
      <c r="BY8" s="33"/>
      <c r="BZ8" s="33"/>
      <c r="CB8" s="34"/>
      <c r="CF8" s="33"/>
      <c r="CG8" s="33"/>
      <c r="CH8" s="33"/>
      <c r="CJ8" s="34"/>
      <c r="CN8" s="33"/>
      <c r="CO8" s="33"/>
      <c r="CP8" s="33"/>
      <c r="CR8" s="34"/>
      <c r="CV8" s="33"/>
      <c r="CW8" s="33"/>
      <c r="CX8" s="33"/>
      <c r="CZ8" s="34"/>
      <c r="DD8" s="33"/>
      <c r="DE8" s="33"/>
      <c r="DF8" s="33"/>
      <c r="DH8" s="34"/>
      <c r="DL8" s="33"/>
      <c r="DM8" s="33"/>
      <c r="DN8" s="33"/>
      <c r="DP8" s="34"/>
      <c r="DT8" s="33"/>
      <c r="DU8" s="33"/>
      <c r="DV8" s="33"/>
      <c r="DX8" s="34"/>
      <c r="EB8" s="33"/>
      <c r="EC8" s="33"/>
      <c r="ED8" s="33"/>
      <c r="EF8" s="34"/>
      <c r="EJ8" s="33"/>
      <c r="EK8" s="33"/>
      <c r="EL8" s="33"/>
      <c r="EN8" s="34"/>
      <c r="ER8" s="33"/>
      <c r="ES8" s="33"/>
      <c r="ET8" s="33"/>
      <c r="EV8" s="34"/>
      <c r="EZ8" s="33"/>
      <c r="FA8" s="33"/>
      <c r="FB8" s="33"/>
      <c r="FD8" s="34"/>
      <c r="FH8" s="33"/>
      <c r="FI8" s="33"/>
      <c r="FJ8" s="33"/>
      <c r="FL8" s="34"/>
      <c r="FP8" s="33"/>
      <c r="FQ8" s="33"/>
      <c r="FR8" s="33"/>
      <c r="FT8" s="34"/>
      <c r="FX8" s="33"/>
      <c r="FY8" s="33"/>
      <c r="FZ8" s="33"/>
      <c r="GB8" s="34"/>
      <c r="GF8" s="33"/>
      <c r="GG8" s="33"/>
      <c r="GH8" s="33"/>
      <c r="GJ8" s="34"/>
      <c r="GN8" s="33"/>
      <c r="GO8" s="33"/>
      <c r="GP8" s="33"/>
      <c r="GR8" s="34"/>
      <c r="GV8" s="33"/>
      <c r="GW8" s="33"/>
      <c r="GX8" s="33"/>
      <c r="GZ8" s="34"/>
      <c r="HD8" s="33"/>
      <c r="HE8" s="33"/>
      <c r="HF8" s="33"/>
      <c r="HH8" s="34"/>
      <c r="HL8" s="33"/>
      <c r="HM8" s="33"/>
      <c r="HN8" s="33"/>
      <c r="HP8" s="34"/>
      <c r="HT8" s="33"/>
      <c r="HU8" s="33"/>
      <c r="HV8" s="33"/>
      <c r="HX8" s="34"/>
      <c r="IB8" s="33"/>
      <c r="IC8" s="33"/>
      <c r="ID8" s="33"/>
      <c r="IF8" s="34"/>
      <c r="IJ8" s="33"/>
      <c r="IK8" s="33"/>
      <c r="IL8" s="33"/>
      <c r="IN8" s="34"/>
      <c r="IR8" s="33"/>
    </row>
    <row r="9" spans="1:252" s="29" customFormat="1" ht="20.25" customHeight="1">
      <c r="A9" s="35"/>
      <c r="B9" s="31"/>
      <c r="C9" s="36"/>
      <c r="D9" s="36"/>
      <c r="E9" s="27" t="s">
        <v>26</v>
      </c>
      <c r="F9" s="162"/>
      <c r="G9" s="163"/>
      <c r="H9" s="32"/>
      <c r="L9" s="33"/>
      <c r="M9" s="33"/>
      <c r="N9" s="33"/>
      <c r="P9" s="34"/>
      <c r="T9" s="33"/>
      <c r="U9" s="33"/>
      <c r="V9" s="33"/>
      <c r="X9" s="34"/>
      <c r="AB9" s="33"/>
      <c r="AC9" s="33"/>
      <c r="AD9" s="33"/>
      <c r="AF9" s="34"/>
      <c r="AJ9" s="33"/>
      <c r="AK9" s="33"/>
      <c r="AL9" s="33"/>
      <c r="AN9" s="34"/>
      <c r="AR9" s="33"/>
      <c r="AS9" s="33"/>
      <c r="AT9" s="33"/>
      <c r="AV9" s="34"/>
      <c r="AZ9" s="33"/>
      <c r="BA9" s="33"/>
      <c r="BB9" s="33"/>
      <c r="BD9" s="34"/>
      <c r="BH9" s="33"/>
      <c r="BI9" s="33"/>
      <c r="BJ9" s="33"/>
      <c r="BL9" s="34"/>
      <c r="BP9" s="33"/>
      <c r="BQ9" s="33"/>
      <c r="BR9" s="33"/>
      <c r="BT9" s="34"/>
      <c r="BX9" s="33"/>
      <c r="BY9" s="33"/>
      <c r="BZ9" s="33"/>
      <c r="CB9" s="34"/>
      <c r="CF9" s="33"/>
      <c r="CG9" s="33"/>
      <c r="CH9" s="33"/>
      <c r="CJ9" s="34"/>
      <c r="CN9" s="33"/>
      <c r="CO9" s="33"/>
      <c r="CP9" s="33"/>
      <c r="CR9" s="34"/>
      <c r="CV9" s="33"/>
      <c r="CW9" s="33"/>
      <c r="CX9" s="33"/>
      <c r="CZ9" s="34"/>
      <c r="DD9" s="33"/>
      <c r="DE9" s="33"/>
      <c r="DF9" s="33"/>
      <c r="DH9" s="34"/>
      <c r="DL9" s="33"/>
      <c r="DM9" s="33"/>
      <c r="DN9" s="33"/>
      <c r="DP9" s="34"/>
      <c r="DT9" s="33"/>
      <c r="DU9" s="33"/>
      <c r="DV9" s="33"/>
      <c r="DX9" s="34"/>
      <c r="EB9" s="33"/>
      <c r="EC9" s="33"/>
      <c r="ED9" s="33"/>
      <c r="EF9" s="34"/>
      <c r="EJ9" s="33"/>
      <c r="EK9" s="33"/>
      <c r="EL9" s="33"/>
      <c r="EN9" s="34"/>
      <c r="ER9" s="33"/>
      <c r="ES9" s="33"/>
      <c r="ET9" s="33"/>
      <c r="EV9" s="34"/>
      <c r="EZ9" s="33"/>
      <c r="FA9" s="33"/>
      <c r="FB9" s="33"/>
      <c r="FD9" s="34"/>
      <c r="FH9" s="33"/>
      <c r="FI9" s="33"/>
      <c r="FJ9" s="33"/>
      <c r="FL9" s="34"/>
      <c r="FP9" s="33"/>
      <c r="FQ9" s="33"/>
      <c r="FR9" s="33"/>
      <c r="FT9" s="34"/>
      <c r="FX9" s="33"/>
      <c r="FY9" s="33"/>
      <c r="FZ9" s="33"/>
      <c r="GB9" s="34"/>
      <c r="GF9" s="33"/>
      <c r="GG9" s="33"/>
      <c r="GH9" s="33"/>
      <c r="GJ9" s="34"/>
      <c r="GN9" s="33"/>
      <c r="GO9" s="33"/>
      <c r="GP9" s="33"/>
      <c r="GR9" s="34"/>
      <c r="GV9" s="33"/>
      <c r="GW9" s="33"/>
      <c r="GX9" s="33"/>
      <c r="GZ9" s="34"/>
      <c r="HD9" s="33"/>
      <c r="HE9" s="33"/>
      <c r="HF9" s="33"/>
      <c r="HH9" s="34"/>
      <c r="HL9" s="33"/>
      <c r="HM9" s="33"/>
      <c r="HN9" s="33"/>
      <c r="HP9" s="34"/>
      <c r="HT9" s="33"/>
      <c r="HU9" s="33"/>
      <c r="HV9" s="33"/>
      <c r="HX9" s="34"/>
      <c r="IB9" s="33"/>
      <c r="IC9" s="33"/>
      <c r="ID9" s="33"/>
      <c r="IF9" s="34"/>
      <c r="IJ9" s="33"/>
      <c r="IK9" s="33"/>
      <c r="IL9" s="33"/>
      <c r="IN9" s="34"/>
      <c r="IR9" s="33"/>
    </row>
    <row r="10" spans="1:252" ht="24" thickBot="1">
      <c r="A10" s="37"/>
      <c r="B10" s="38"/>
      <c r="C10" s="39"/>
      <c r="D10" s="38"/>
      <c r="E10" s="38"/>
      <c r="F10" s="40"/>
      <c r="G10" s="41"/>
      <c r="K10" s="42"/>
      <c r="O10" s="43"/>
      <c r="S10" s="42"/>
      <c r="W10" s="43"/>
      <c r="AA10" s="42"/>
      <c r="AE10" s="43"/>
      <c r="AI10" s="42"/>
      <c r="AM10" s="43"/>
      <c r="AQ10" s="42"/>
      <c r="AU10" s="43"/>
      <c r="AY10" s="42"/>
      <c r="BC10" s="43"/>
      <c r="BG10" s="42"/>
      <c r="BK10" s="43"/>
      <c r="BO10" s="42"/>
      <c r="BS10" s="43"/>
      <c r="BW10" s="42"/>
      <c r="CA10" s="43"/>
      <c r="CE10" s="42"/>
      <c r="CI10" s="43"/>
      <c r="CM10" s="42"/>
      <c r="CQ10" s="43"/>
      <c r="CU10" s="42"/>
      <c r="CY10" s="43"/>
      <c r="DC10" s="42"/>
      <c r="DG10" s="43"/>
      <c r="DK10" s="42"/>
      <c r="DO10" s="43"/>
      <c r="DS10" s="42"/>
      <c r="DW10" s="43"/>
      <c r="EA10" s="42"/>
      <c r="EE10" s="43"/>
      <c r="EI10" s="42"/>
      <c r="EM10" s="43"/>
      <c r="EQ10" s="42"/>
      <c r="EU10" s="43"/>
      <c r="EY10" s="42"/>
      <c r="FC10" s="43"/>
      <c r="FG10" s="42"/>
      <c r="FK10" s="43"/>
      <c r="FO10" s="42"/>
      <c r="FS10" s="43"/>
      <c r="FW10" s="42"/>
      <c r="GA10" s="43"/>
      <c r="GE10" s="42"/>
      <c r="GI10" s="43"/>
      <c r="GM10" s="42"/>
      <c r="GQ10" s="43"/>
      <c r="GU10" s="42"/>
      <c r="GY10" s="43"/>
      <c r="HC10" s="42"/>
      <c r="HG10" s="43"/>
      <c r="HK10" s="42"/>
      <c r="HO10" s="43"/>
      <c r="HS10" s="42"/>
      <c r="HW10" s="43"/>
      <c r="IA10" s="42"/>
      <c r="IE10" s="43"/>
      <c r="II10" s="42"/>
      <c r="IM10" s="43"/>
      <c r="IQ10" s="42"/>
    </row>
    <row r="11" spans="1:252" s="47" customFormat="1" ht="77.25" customHeight="1" thickBot="1">
      <c r="A11" s="44" t="s">
        <v>30</v>
      </c>
      <c r="B11" s="45" t="s">
        <v>31</v>
      </c>
      <c r="C11" s="44" t="s">
        <v>32</v>
      </c>
      <c r="D11" s="46" t="s">
        <v>33</v>
      </c>
      <c r="E11" s="46" t="s">
        <v>34</v>
      </c>
      <c r="F11" s="44" t="s">
        <v>69</v>
      </c>
      <c r="G11" s="46" t="s">
        <v>35</v>
      </c>
    </row>
    <row r="12" spans="1:252" s="52" customFormat="1" ht="21" customHeight="1">
      <c r="A12" s="48" t="s">
        <v>52</v>
      </c>
      <c r="B12" s="49"/>
      <c r="C12" s="50" t="e">
        <f>+'Plan Prensa'!#REF!</f>
        <v>#REF!</v>
      </c>
      <c r="D12" s="50" t="s">
        <v>53</v>
      </c>
      <c r="E12" s="50" t="s">
        <v>43</v>
      </c>
      <c r="F12" s="173" t="s">
        <v>81</v>
      </c>
      <c r="G12" s="51"/>
    </row>
    <row r="13" spans="1:252" s="52" customFormat="1" ht="21" customHeight="1">
      <c r="A13" s="56" t="s">
        <v>54</v>
      </c>
      <c r="B13" s="53"/>
      <c r="C13" s="54" t="e">
        <f>+'Plan Prensa'!#REF!</f>
        <v>#REF!</v>
      </c>
      <c r="D13" s="54" t="s">
        <v>55</v>
      </c>
      <c r="E13" s="54" t="s">
        <v>43</v>
      </c>
      <c r="F13" s="174"/>
      <c r="G13" s="55"/>
    </row>
    <row r="14" spans="1:252" s="52" customFormat="1" ht="21" customHeight="1">
      <c r="A14" s="56" t="s">
        <v>40</v>
      </c>
      <c r="B14" s="53"/>
      <c r="C14" s="54" t="e">
        <f>+'Plan Prensa'!#REF!</f>
        <v>#REF!</v>
      </c>
      <c r="D14" s="54" t="s">
        <v>41</v>
      </c>
      <c r="E14" s="54" t="s">
        <v>43</v>
      </c>
      <c r="F14" s="174"/>
      <c r="G14" s="55"/>
    </row>
    <row r="15" spans="1:252" s="52" customFormat="1" ht="21" customHeight="1">
      <c r="A15" s="71" t="s">
        <v>39</v>
      </c>
      <c r="B15" s="53"/>
      <c r="C15" s="168" t="e">
        <f>+'Plan Prensa'!#REF!</f>
        <v>#REF!</v>
      </c>
      <c r="D15" s="168" t="s">
        <v>38</v>
      </c>
      <c r="E15" s="168" t="s">
        <v>43</v>
      </c>
      <c r="F15" s="174"/>
      <c r="G15" s="171" t="s">
        <v>78</v>
      </c>
    </row>
    <row r="16" spans="1:252" s="52" customFormat="1" ht="21" customHeight="1">
      <c r="A16" s="73" t="s">
        <v>83</v>
      </c>
      <c r="B16" s="53"/>
      <c r="C16" s="170" t="e">
        <f>+'Plan Prensa'!#REF!</f>
        <v>#REF!</v>
      </c>
      <c r="D16" s="170"/>
      <c r="E16" s="170" t="s">
        <v>43</v>
      </c>
      <c r="F16" s="174"/>
      <c r="G16" s="172"/>
    </row>
    <row r="17" spans="1:7" s="52" customFormat="1" ht="21" customHeight="1">
      <c r="A17" s="71" t="s">
        <v>64</v>
      </c>
      <c r="B17" s="53"/>
      <c r="C17" s="168" t="s">
        <v>37</v>
      </c>
      <c r="D17" s="168" t="s">
        <v>47</v>
      </c>
      <c r="E17" s="168" t="s">
        <v>43</v>
      </c>
      <c r="F17" s="174"/>
      <c r="G17" s="171" t="s">
        <v>78</v>
      </c>
    </row>
    <row r="18" spans="1:7" s="52" customFormat="1" ht="21" customHeight="1" thickBot="1">
      <c r="A18" s="73" t="s">
        <v>51</v>
      </c>
      <c r="B18" s="53"/>
      <c r="C18" s="170" t="e">
        <f>+'Plan Prensa'!#REF!</f>
        <v>#REF!</v>
      </c>
      <c r="D18" s="170"/>
      <c r="E18" s="170" t="s">
        <v>43</v>
      </c>
      <c r="F18" s="174"/>
      <c r="G18" s="172"/>
    </row>
    <row r="19" spans="1:7" s="52" customFormat="1" ht="21" customHeight="1">
      <c r="A19" s="56" t="s">
        <v>42</v>
      </c>
      <c r="B19" s="53"/>
      <c r="C19" s="50" t="e">
        <f>+'Plan Prensa'!#REF!</f>
        <v>#REF!</v>
      </c>
      <c r="D19" s="54" t="s">
        <v>65</v>
      </c>
      <c r="E19" s="54" t="s">
        <v>43</v>
      </c>
      <c r="F19" s="174"/>
      <c r="G19" s="55"/>
    </row>
    <row r="20" spans="1:7" s="52" customFormat="1" ht="21" customHeight="1">
      <c r="A20" s="71" t="s">
        <v>67</v>
      </c>
      <c r="B20" s="53"/>
      <c r="C20" s="168" t="e">
        <f>+'Plan Prensa'!#REF!</f>
        <v>#REF!</v>
      </c>
      <c r="D20" s="168" t="s">
        <v>65</v>
      </c>
      <c r="E20" s="168" t="s">
        <v>43</v>
      </c>
      <c r="F20" s="174"/>
      <c r="G20" s="171" t="s">
        <v>78</v>
      </c>
    </row>
    <row r="21" spans="1:7" s="52" customFormat="1" ht="21" customHeight="1">
      <c r="A21" s="73" t="s">
        <v>66</v>
      </c>
      <c r="B21" s="53"/>
      <c r="C21" s="170" t="e">
        <f>+'Plan Prensa'!#REF!</f>
        <v>#REF!</v>
      </c>
      <c r="D21" s="170"/>
      <c r="E21" s="170"/>
      <c r="F21" s="174"/>
      <c r="G21" s="172"/>
    </row>
    <row r="22" spans="1:7" s="52" customFormat="1" ht="21" customHeight="1">
      <c r="A22" s="56" t="s">
        <v>63</v>
      </c>
      <c r="B22" s="53"/>
      <c r="C22" s="54" t="e">
        <f>+'Plan Prensa'!#REF!</f>
        <v>#REF!</v>
      </c>
      <c r="D22" s="54" t="s">
        <v>48</v>
      </c>
      <c r="E22" s="54" t="s">
        <v>43</v>
      </c>
      <c r="F22" s="174"/>
      <c r="G22" s="55"/>
    </row>
    <row r="23" spans="1:7" s="52" customFormat="1" ht="21" customHeight="1">
      <c r="A23" s="71" t="s">
        <v>49</v>
      </c>
      <c r="B23" s="53"/>
      <c r="C23" s="168" t="s">
        <v>37</v>
      </c>
      <c r="D23" s="168" t="s">
        <v>50</v>
      </c>
      <c r="E23" s="168" t="s">
        <v>43</v>
      </c>
      <c r="F23" s="174"/>
      <c r="G23" s="171" t="s">
        <v>78</v>
      </c>
    </row>
    <row r="24" spans="1:7" s="52" customFormat="1" ht="21" customHeight="1">
      <c r="A24" s="72" t="s">
        <v>62</v>
      </c>
      <c r="B24" s="53"/>
      <c r="C24" s="169" t="e">
        <f>+'Plan Prensa'!#REF!</f>
        <v>#REF!</v>
      </c>
      <c r="D24" s="169"/>
      <c r="E24" s="169"/>
      <c r="F24" s="174"/>
      <c r="G24" s="176"/>
    </row>
    <row r="25" spans="1:7" s="52" customFormat="1" ht="21" customHeight="1">
      <c r="A25" s="73" t="s">
        <v>61</v>
      </c>
      <c r="B25" s="53"/>
      <c r="C25" s="170" t="e">
        <f>+'Plan Prensa'!#REF!</f>
        <v>#REF!</v>
      </c>
      <c r="D25" s="170"/>
      <c r="E25" s="170"/>
      <c r="F25" s="174"/>
      <c r="G25" s="172"/>
    </row>
    <row r="26" spans="1:7" s="52" customFormat="1" ht="21" customHeight="1">
      <c r="A26" s="56" t="s">
        <v>56</v>
      </c>
      <c r="B26" s="53"/>
      <c r="C26" s="54" t="e">
        <f>+'Plan Prensa'!#REF!</f>
        <v>#REF!</v>
      </c>
      <c r="D26" s="54" t="s">
        <v>57</v>
      </c>
      <c r="E26" s="54" t="s">
        <v>43</v>
      </c>
      <c r="F26" s="174"/>
      <c r="G26" s="55"/>
    </row>
    <row r="27" spans="1:7" s="52" customFormat="1" ht="21" customHeight="1">
      <c r="A27" s="71" t="s">
        <v>44</v>
      </c>
      <c r="B27" s="53"/>
      <c r="C27" s="168" t="s">
        <v>37</v>
      </c>
      <c r="D27" s="168" t="s">
        <v>45</v>
      </c>
      <c r="E27" s="168" t="s">
        <v>43</v>
      </c>
      <c r="F27" s="174"/>
      <c r="G27" s="171" t="s">
        <v>78</v>
      </c>
    </row>
    <row r="28" spans="1:7" s="52" customFormat="1" ht="21" customHeight="1">
      <c r="A28" s="72" t="s">
        <v>46</v>
      </c>
      <c r="B28" s="53"/>
      <c r="C28" s="169" t="s">
        <v>37</v>
      </c>
      <c r="D28" s="169"/>
      <c r="E28" s="169"/>
      <c r="F28" s="174"/>
      <c r="G28" s="176"/>
    </row>
    <row r="29" spans="1:7" s="52" customFormat="1" ht="21" customHeight="1">
      <c r="A29" s="72" t="s">
        <v>58</v>
      </c>
      <c r="B29" s="53"/>
      <c r="C29" s="169" t="s">
        <v>37</v>
      </c>
      <c r="D29" s="169"/>
      <c r="E29" s="169"/>
      <c r="F29" s="174"/>
      <c r="G29" s="176"/>
    </row>
    <row r="30" spans="1:7" s="52" customFormat="1" ht="21" customHeight="1">
      <c r="A30" s="72" t="s">
        <v>60</v>
      </c>
      <c r="B30" s="53"/>
      <c r="C30" s="169" t="s">
        <v>37</v>
      </c>
      <c r="D30" s="169"/>
      <c r="E30" s="169"/>
      <c r="F30" s="174"/>
      <c r="G30" s="176"/>
    </row>
    <row r="31" spans="1:7" s="52" customFormat="1" ht="21" customHeight="1">
      <c r="A31" s="73" t="s">
        <v>59</v>
      </c>
      <c r="B31" s="53"/>
      <c r="C31" s="170" t="s">
        <v>37</v>
      </c>
      <c r="D31" s="170"/>
      <c r="E31" s="170"/>
      <c r="F31" s="174"/>
      <c r="G31" s="172"/>
    </row>
    <row r="32" spans="1:7" ht="21" customHeight="1" thickBot="1">
      <c r="A32" s="57"/>
      <c r="B32" s="58"/>
      <c r="C32" s="59"/>
      <c r="D32" s="59"/>
      <c r="E32" s="59"/>
      <c r="F32" s="175"/>
      <c r="G32" s="60"/>
    </row>
    <row r="33" spans="1:1">
      <c r="A33" s="18"/>
    </row>
  </sheetData>
  <mergeCells count="31">
    <mergeCell ref="C15:C16"/>
    <mergeCell ref="D15:D16"/>
    <mergeCell ref="E15:E16"/>
    <mergeCell ref="G15:G16"/>
    <mergeCell ref="F12:F32"/>
    <mergeCell ref="G27:G31"/>
    <mergeCell ref="G23:G25"/>
    <mergeCell ref="G20:G21"/>
    <mergeCell ref="G17:G18"/>
    <mergeCell ref="E17:E18"/>
    <mergeCell ref="C17:C18"/>
    <mergeCell ref="C20:C21"/>
    <mergeCell ref="C23:C25"/>
    <mergeCell ref="D27:D31"/>
    <mergeCell ref="C27:C31"/>
    <mergeCell ref="E27:E31"/>
    <mergeCell ref="D23:D25"/>
    <mergeCell ref="E23:E25"/>
    <mergeCell ref="D20:D21"/>
    <mergeCell ref="E20:E21"/>
    <mergeCell ref="D17:D18"/>
    <mergeCell ref="C8:D8"/>
    <mergeCell ref="F8:G8"/>
    <mergeCell ref="F9:G9"/>
    <mergeCell ref="A3:G3"/>
    <mergeCell ref="C5:D5"/>
    <mergeCell ref="F5:G5"/>
    <mergeCell ref="C6:D6"/>
    <mergeCell ref="F6:G6"/>
    <mergeCell ref="C7:D7"/>
    <mergeCell ref="F7:G7"/>
  </mergeCells>
  <printOptions horizontalCentered="1" gridLinesSet="0"/>
  <pageMargins left="0.39370078740157483" right="0.39370078740157483" top="0.2" bottom="0.19685039370078741" header="0.17" footer="0.18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 </vt:lpstr>
      <vt:lpstr>Justificacion</vt:lpstr>
      <vt:lpstr>Òptico</vt:lpstr>
      <vt:lpstr>Plan Prensa</vt:lpstr>
      <vt:lpstr>Materiales</vt:lpstr>
      <vt:lpstr>Materiales!Área_de_impresión</vt:lpstr>
      <vt:lpstr>Justificacion!Títulos_a_imprimir</vt:lpstr>
      <vt:lpstr>Materiales!Títulos_a_imprimir</vt:lpstr>
      <vt:lpstr>Òptico!Títulos_a_imprimir</vt:lpstr>
      <vt:lpstr>'Plan Prensa'!Títulos_a_imprimir</vt:lpstr>
    </vt:vector>
  </TitlesOfParts>
  <Company>GroupM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Paola.Garcia</dc:creator>
  <cp:lastModifiedBy>Madrid Digital</cp:lastModifiedBy>
  <cp:lastPrinted>2019-03-11T16:17:20Z</cp:lastPrinted>
  <dcterms:created xsi:type="dcterms:W3CDTF">2012-02-16T12:13:21Z</dcterms:created>
  <dcterms:modified xsi:type="dcterms:W3CDTF">2022-01-12T13:03:39Z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verageOTS" linkTarget="prop_AverageOTS">
    <vt:lpwstr>#¡REF!</vt:lpwstr>
  </property>
  <property fmtid="{D5CDD505-2E9C-101B-9397-08002B2CF9AE}" pid="3" name="Campaign" linkTarget="prop_Campaign">
    <vt:lpwstr>#¡REF!</vt:lpwstr>
  </property>
  <property fmtid="{D5CDD505-2E9C-101B-9397-08002B2CF9AE}" pid="4" name="Client" linkTarget="prop_Client">
    <vt:lpwstr>#¡REF!</vt:lpwstr>
  </property>
  <property fmtid="{D5CDD505-2E9C-101B-9397-08002B2CF9AE}" pid="5" name="ClientDivision" linkTarget="prop_ClientDivision">
    <vt:lpwstr>#¡REF!</vt:lpwstr>
  </property>
  <property fmtid="{D5CDD505-2E9C-101B-9397-08002B2CF9AE}" pid="6" name="Country" linkTarget="prop_Country">
    <vt:lpwstr>#¡REF!</vt:lpwstr>
  </property>
  <property fmtid="{D5CDD505-2E9C-101B-9397-08002B2CF9AE}" pid="7" name="Currency" linkTarget="prop_Currency">
    <vt:lpwstr>#¡REF!</vt:lpwstr>
  </property>
  <property fmtid="{D5CDD505-2E9C-101B-9397-08002B2CF9AE}" pid="8" name="Date" linkTarget="prop_Date">
    <vt:lpwstr>#¡REF!</vt:lpwstr>
  </property>
  <property fmtid="{D5CDD505-2E9C-101B-9397-08002B2CF9AE}" pid="9" name="ExchangeRate" linkTarget="prop_ExchangeRate">
    <vt:lpwstr>#¡REF!</vt:lpwstr>
  </property>
  <property fmtid="{D5CDD505-2E9C-101B-9397-08002B2CF9AE}" pid="10" name="IndirectExchangeRate" linkTarget="prop_IndirectExchangeRate">
    <vt:lpwstr>#¡REF!</vt:lpwstr>
  </property>
  <property fmtid="{D5CDD505-2E9C-101B-9397-08002B2CF9AE}" pid="11" name="MediaBuyingTarget" linkTarget="prop_MediaBuyingTarget">
    <vt:lpwstr>#¡REF!</vt:lpwstr>
  </property>
  <property fmtid="{D5CDD505-2E9C-101B-9397-08002B2CF9AE}" pid="12" name="MediaType" linkTarget="prop_MediaType">
    <vt:lpwstr>#¡REF!</vt:lpwstr>
  </property>
  <property fmtid="{D5CDD505-2E9C-101B-9397-08002B2CF9AE}" pid="13" name="PercentageCover" linkTarget="prop_PercentageCover">
    <vt:lpwstr>#¡REF!</vt:lpwstr>
  </property>
  <property fmtid="{D5CDD505-2E9C-101B-9397-08002B2CF9AE}" pid="14" name="PlanNumber" linkTarget="prop_PlanNumber">
    <vt:lpwstr>#¡REF!</vt:lpwstr>
  </property>
  <property fmtid="{D5CDD505-2E9C-101B-9397-08002B2CF9AE}" pid="15" name="ProductArea" linkTarget="prop_ProductArea">
    <vt:lpwstr>#¡REF!</vt:lpwstr>
  </property>
  <property fmtid="{D5CDD505-2E9C-101B-9397-08002B2CF9AE}" pid="16" name="Quotation" linkTarget="prop_Quotation">
    <vt:lpwstr>#¡REF!</vt:lpwstr>
  </property>
  <property fmtid="{D5CDD505-2E9C-101B-9397-08002B2CF9AE}" pid="17" name="Source" linkTarget="prop_Source">
    <vt:lpwstr>#¡REF!</vt:lpwstr>
  </property>
  <property fmtid="{D5CDD505-2E9C-101B-9397-08002B2CF9AE}" pid="18" name="UniverseSize" linkTarget="prop_UniverseSize">
    <vt:lpwstr>#¡REF!</vt:lpwstr>
  </property>
  <property fmtid="{D5CDD505-2E9C-101B-9397-08002B2CF9AE}" pid="19" name="Year" linkTarget="prop_Year">
    <vt:lpwstr>#¡REF!</vt:lpwstr>
  </property>
</Properties>
</file>